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2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I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4" l="1"/>
  <c r="AB89" i="61"/>
  <c r="AB98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N97" s="1"/>
  <c r="L97"/>
  <c r="K97"/>
  <c r="J97"/>
  <c r="I97"/>
  <c r="M96"/>
  <c r="N96" s="1"/>
  <c r="L96"/>
  <c r="K96"/>
  <c r="J96"/>
  <c r="I96"/>
  <c r="M95"/>
  <c r="L95"/>
  <c r="K95"/>
  <c r="J95"/>
  <c r="I95"/>
  <c r="M94"/>
  <c r="N94" s="1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N89" s="1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N81" s="1"/>
  <c r="L81"/>
  <c r="K81"/>
  <c r="J81"/>
  <c r="I81"/>
  <c r="M80"/>
  <c r="N80" s="1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N73" s="1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N65" s="1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N35" s="1"/>
  <c r="L35"/>
  <c r="K35"/>
  <c r="J35"/>
  <c r="I35"/>
  <c r="M34"/>
  <c r="L34"/>
  <c r="K34"/>
  <c r="J34"/>
  <c r="I34"/>
  <c r="M33"/>
  <c r="L33"/>
  <c r="K33"/>
  <c r="J33"/>
  <c r="I33"/>
  <c r="M32"/>
  <c r="N32" s="1"/>
  <c r="L32"/>
  <c r="K32"/>
  <c r="J32"/>
  <c r="I32"/>
  <c r="M31"/>
  <c r="L31"/>
  <c r="K31"/>
  <c r="J31"/>
  <c r="I31"/>
  <c r="M30"/>
  <c r="L30"/>
  <c r="K30"/>
  <c r="J30"/>
  <c r="I30"/>
  <c r="M29"/>
  <c r="N29" s="1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N19" s="1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N7" s="1"/>
  <c r="L7"/>
  <c r="K7"/>
  <c r="J7"/>
  <c r="I7"/>
  <c r="M6"/>
  <c r="N6" s="1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F53"/>
  <c r="U52"/>
  <c r="U51"/>
  <c r="N51"/>
  <c r="F51"/>
  <c r="U50"/>
  <c r="F50"/>
  <c r="U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F37"/>
  <c r="U36"/>
  <c r="F36"/>
  <c r="U35"/>
  <c r="N35"/>
  <c r="F35"/>
  <c r="U34"/>
  <c r="F34"/>
  <c r="U33"/>
  <c r="F33"/>
  <c r="U32"/>
  <c r="F32"/>
  <c r="U31"/>
  <c r="N31"/>
  <c r="F31"/>
  <c r="U30"/>
  <c r="N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F97"/>
  <c r="U96"/>
  <c r="F96"/>
  <c r="U95"/>
  <c r="F95"/>
  <c r="U94"/>
  <c r="F94"/>
  <c r="U93"/>
  <c r="N93"/>
  <c r="F93"/>
  <c r="U92"/>
  <c r="N92"/>
  <c r="F92"/>
  <c r="U91"/>
  <c r="F91"/>
  <c r="U90"/>
  <c r="U89"/>
  <c r="F89"/>
  <c r="U88"/>
  <c r="N88"/>
  <c r="F88"/>
  <c r="U87"/>
  <c r="F87"/>
  <c r="U86"/>
  <c r="F86"/>
  <c r="U85"/>
  <c r="N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N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F17"/>
  <c r="U16"/>
  <c r="F16"/>
  <c r="U15"/>
  <c r="F15"/>
  <c r="U14"/>
  <c r="F14"/>
  <c r="U13"/>
  <c r="N13"/>
  <c r="U12"/>
  <c r="F12"/>
  <c r="U11"/>
  <c r="F11"/>
  <c r="U10"/>
  <c r="F10"/>
  <c r="U9"/>
  <c r="U8"/>
  <c r="F8"/>
  <c r="U7"/>
  <c r="F7"/>
  <c r="U6"/>
  <c r="F6"/>
  <c r="U5"/>
  <c r="N5"/>
  <c r="U4"/>
  <c r="F4"/>
  <c r="U3"/>
  <c r="L99"/>
  <c r="A1"/>
  <c r="C99" i="56" l="1"/>
  <c r="C99" i="55"/>
  <c r="F90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O14" s="1"/>
  <c r="N22"/>
  <c r="N26"/>
  <c r="N30"/>
  <c r="N38"/>
  <c r="O38" s="1"/>
  <c r="N42"/>
  <c r="N46"/>
  <c r="N54"/>
  <c r="O54" s="1"/>
  <c r="N58"/>
  <c r="N62"/>
  <c r="N66"/>
  <c r="N70"/>
  <c r="O70" s="1"/>
  <c r="N74"/>
  <c r="O74" s="1"/>
  <c r="N78"/>
  <c r="N9"/>
  <c r="N13"/>
  <c r="O13" s="1"/>
  <c r="N25"/>
  <c r="O25" s="1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O30" s="1"/>
  <c r="N31"/>
  <c r="N33"/>
  <c r="N42"/>
  <c r="N46"/>
  <c r="O46" s="1"/>
  <c r="N47"/>
  <c r="N49"/>
  <c r="N58"/>
  <c r="N62"/>
  <c r="O62" s="1"/>
  <c r="N63"/>
  <c r="N66"/>
  <c r="O66" s="1"/>
  <c r="N67"/>
  <c r="N70"/>
  <c r="N71"/>
  <c r="N74"/>
  <c r="O74" s="1"/>
  <c r="N75"/>
  <c r="N78"/>
  <c r="O78" s="1"/>
  <c r="N79"/>
  <c r="N82"/>
  <c r="O82" s="1"/>
  <c r="N83"/>
  <c r="N86"/>
  <c r="O86" s="1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N55"/>
  <c r="N56"/>
  <c r="O56" s="1"/>
  <c r="N59"/>
  <c r="O59" s="1"/>
  <c r="N60"/>
  <c r="N63"/>
  <c r="O63" s="1"/>
  <c r="N64"/>
  <c r="O64" s="1"/>
  <c r="N67"/>
  <c r="O67" s="1"/>
  <c r="N68"/>
  <c r="N71"/>
  <c r="N72"/>
  <c r="O72" s="1"/>
  <c r="N75"/>
  <c r="O75" s="1"/>
  <c r="N76"/>
  <c r="N79"/>
  <c r="N80"/>
  <c r="O80" s="1"/>
  <c r="N83"/>
  <c r="O83" s="1"/>
  <c r="N84"/>
  <c r="N87"/>
  <c r="N88"/>
  <c r="O88" s="1"/>
  <c r="N91"/>
  <c r="O91" s="1"/>
  <c r="N92"/>
  <c r="N95"/>
  <c r="O95" s="1"/>
  <c r="N96"/>
  <c r="O96" s="1"/>
  <c r="I99"/>
  <c r="N81"/>
  <c r="O81" s="1"/>
  <c r="N82"/>
  <c r="O82" s="1"/>
  <c r="N85"/>
  <c r="N86"/>
  <c r="O86" s="1"/>
  <c r="N89"/>
  <c r="N90"/>
  <c r="O90" s="1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48"/>
  <c r="O48"/>
  <c r="V4"/>
  <c r="V9"/>
  <c r="V32"/>
  <c r="O32"/>
  <c r="V40"/>
  <c r="V47"/>
  <c r="V16"/>
  <c r="O16"/>
  <c r="V24"/>
  <c r="V98"/>
  <c r="O98"/>
  <c r="V10" i="56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29" i="56"/>
  <c r="O65"/>
  <c r="O73"/>
  <c r="V62" i="55"/>
  <c r="V66"/>
  <c r="V74"/>
  <c r="V82"/>
  <c r="V94"/>
  <c r="O94"/>
  <c r="V6" i="56"/>
  <c r="O6"/>
  <c r="V22"/>
  <c r="V31"/>
  <c r="O31"/>
  <c r="V36"/>
  <c r="V38"/>
  <c r="V52"/>
  <c r="V54"/>
  <c r="V59"/>
  <c r="V62"/>
  <c r="O62"/>
  <c r="V67"/>
  <c r="V70"/>
  <c r="V75"/>
  <c r="V78"/>
  <c r="O78"/>
  <c r="V83"/>
  <c r="V86"/>
  <c r="V91"/>
  <c r="V94"/>
  <c r="V12" i="55"/>
  <c r="V17"/>
  <c r="V28"/>
  <c r="V44"/>
  <c r="V60"/>
  <c r="V90"/>
  <c r="V95"/>
  <c r="V11" i="56"/>
  <c r="O11"/>
  <c r="V18"/>
  <c r="O18"/>
  <c r="O32"/>
  <c r="V32"/>
  <c r="V34"/>
  <c r="O34"/>
  <c r="V43"/>
  <c r="O43"/>
  <c r="V48"/>
  <c r="V50"/>
  <c r="O50"/>
  <c r="B99" i="55"/>
  <c r="F3"/>
  <c r="K99"/>
  <c r="F5"/>
  <c r="G18"/>
  <c r="O19"/>
  <c r="N20"/>
  <c r="F21"/>
  <c r="G34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V78"/>
  <c r="V86"/>
  <c r="V91"/>
  <c r="V7" i="56"/>
  <c r="O7"/>
  <c r="V14"/>
  <c r="V23"/>
  <c r="O23"/>
  <c r="V28"/>
  <c r="V39"/>
  <c r="O39"/>
  <c r="V44"/>
  <c r="V46"/>
  <c r="O46"/>
  <c r="V58"/>
  <c r="O58"/>
  <c r="V63"/>
  <c r="V74"/>
  <c r="V82"/>
  <c r="V90"/>
  <c r="V95"/>
  <c r="V98"/>
  <c r="J99" i="55"/>
  <c r="G6"/>
  <c r="O7"/>
  <c r="N24"/>
  <c r="O24" s="1"/>
  <c r="N40"/>
  <c r="O40" s="1"/>
  <c r="N56"/>
  <c r="O96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50"/>
  <c r="V66"/>
  <c r="O66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93"/>
  <c r="V97"/>
  <c r="N3" i="57"/>
  <c r="V33" i="58"/>
  <c r="V46"/>
  <c r="V62"/>
  <c r="V65"/>
  <c r="V78"/>
  <c r="V94"/>
  <c r="V97"/>
  <c r="N3" i="56"/>
  <c r="G88" i="57"/>
  <c r="N90"/>
  <c r="F91"/>
  <c r="K99" i="58"/>
  <c r="U99"/>
  <c r="F9"/>
  <c r="F17"/>
  <c r="V26"/>
  <c r="O26"/>
  <c r="V42"/>
  <c r="O42"/>
  <c r="O45"/>
  <c r="V61"/>
  <c r="V74"/>
  <c r="O74"/>
  <c r="O93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3" i="58" l="1"/>
  <c r="O92" i="56"/>
  <c r="O84"/>
  <c r="O76"/>
  <c r="O60"/>
  <c r="O52"/>
  <c r="O45"/>
  <c r="O65" i="58"/>
  <c r="O41"/>
  <c r="O87" i="55"/>
  <c r="O63"/>
  <c r="O91"/>
  <c r="O95"/>
  <c r="O30" i="58"/>
  <c r="O48" i="57"/>
  <c r="O64"/>
  <c r="O11"/>
  <c r="O43" i="55"/>
  <c r="O27"/>
  <c r="O22" i="56"/>
  <c r="O71" i="55"/>
  <c r="O70"/>
  <c r="O89" i="56"/>
  <c r="O85"/>
  <c r="O66"/>
  <c r="O30"/>
  <c r="O56" i="55"/>
  <c r="O98" i="56"/>
  <c r="O97"/>
  <c r="O87"/>
  <c r="O71"/>
  <c r="O55"/>
  <c r="O27"/>
  <c r="O15"/>
  <c r="E99"/>
  <c r="G8"/>
  <c r="V8" s="1"/>
  <c r="G4"/>
  <c r="V4" s="1"/>
  <c r="O79"/>
  <c r="V47"/>
  <c r="V71" i="55"/>
  <c r="O51"/>
  <c r="V43"/>
  <c r="O35"/>
  <c r="V27"/>
  <c r="O20"/>
  <c r="E99"/>
  <c r="O3"/>
  <c r="D99"/>
  <c r="O9"/>
  <c r="V77" i="58"/>
  <c r="V37"/>
  <c r="O29"/>
  <c r="V30"/>
  <c r="G66" i="57"/>
  <c r="V66" s="1"/>
  <c r="G25"/>
  <c r="V25" s="1"/>
  <c r="O4"/>
  <c r="G91" i="58"/>
  <c r="O81"/>
  <c r="G75"/>
  <c r="G59"/>
  <c r="O59" s="1"/>
  <c r="G43"/>
  <c r="G27"/>
  <c r="V25"/>
  <c r="E99"/>
  <c r="G11"/>
  <c r="V11" s="1"/>
  <c r="O57"/>
  <c r="O17"/>
  <c r="D99"/>
  <c r="O6"/>
  <c r="G9" i="57"/>
  <c r="V9" s="1"/>
  <c r="O56"/>
  <c r="O44"/>
  <c r="O2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6" i="57" l="1"/>
  <c r="O9"/>
  <c r="O8" i="56"/>
  <c r="O4"/>
  <c r="O12"/>
  <c r="O49" i="55"/>
  <c r="O25" i="57"/>
  <c r="O5"/>
  <c r="O91" i="58"/>
  <c r="V91"/>
  <c r="V75"/>
  <c r="O75"/>
  <c r="V59"/>
  <c r="V43"/>
  <c r="O43"/>
  <c r="O27"/>
  <c r="V27"/>
  <c r="O11"/>
  <c r="O56"/>
  <c r="V45" i="57"/>
  <c r="O21"/>
  <c r="O77"/>
  <c r="O61"/>
  <c r="V53"/>
  <c r="V1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3"/>
  <c r="DB42"/>
  <c r="DB37"/>
  <c r="DB33"/>
  <c r="DB29"/>
  <c r="DB25"/>
  <c r="BR99"/>
  <c r="DB3"/>
  <c r="BT96"/>
  <c r="BT32"/>
  <c r="BT28"/>
  <c r="BT24"/>
  <c r="DJ24" s="1"/>
  <c r="F24" i="40" s="1"/>
  <c r="BT8" i="54"/>
  <c r="CZ97"/>
  <c r="CZ6"/>
  <c r="CV4"/>
  <c r="BM96"/>
  <c r="DI96" s="1"/>
  <c r="E96" i="40" s="1"/>
  <c r="BM62" i="54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DJ41" s="1"/>
  <c r="F41" i="40" s="1"/>
  <c r="BT43" i="54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H23" s="1"/>
  <c r="D23" i="40" s="1"/>
  <c r="BF27" i="54"/>
  <c r="BF40"/>
  <c r="BF52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DI5"/>
  <c r="E5" i="40" s="1"/>
  <c r="BF17" i="54"/>
  <c r="BF30"/>
  <c r="DJ34"/>
  <c r="F34" i="40" s="1"/>
  <c r="BF49" i="54"/>
  <c r="BF4"/>
  <c r="BF6"/>
  <c r="DH6" s="1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G15" s="1"/>
  <c r="C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H29" i="54"/>
  <c r="D29" i="40" s="1"/>
  <c r="AY32" i="54"/>
  <c r="DH32"/>
  <c r="D32" i="40" s="1"/>
  <c r="AY40" i="54"/>
  <c r="DH40"/>
  <c r="D40" i="40" s="1"/>
  <c r="CE40" i="54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AY89" i="54"/>
  <c r="CE89"/>
  <c r="AY91"/>
  <c r="AY92"/>
  <c r="AY94"/>
  <c r="AV99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AY68"/>
  <c r="AY71"/>
  <c r="AY82"/>
  <c r="DG82" s="1"/>
  <c r="C82" i="40" s="1"/>
  <c r="AY84" i="54"/>
  <c r="AY88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AR97" i="54"/>
  <c r="DF97" s="1"/>
  <c r="B97" i="40" s="1"/>
  <c r="DG97" i="54"/>
  <c r="C97" i="40" s="1"/>
  <c r="DH97" i="54"/>
  <c r="D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79"/>
  <c r="C79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13" i="54" l="1"/>
  <c r="DD87"/>
  <c r="DD71"/>
  <c r="DD55"/>
  <c r="CW15"/>
  <c r="CW48"/>
  <c r="CP44"/>
  <c r="CP12"/>
  <c r="CP35"/>
  <c r="D6" i="40"/>
  <c r="DK6" i="54"/>
  <c r="CI17"/>
  <c r="CI37"/>
  <c r="CI7"/>
  <c r="CB10"/>
  <c r="CB61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G12" i="44" s="1"/>
  <c r="D11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J20" s="1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O46" i="14"/>
  <c r="E46" i="62" s="1"/>
  <c r="G46" s="1"/>
  <c r="J48" i="44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V46" i="62" l="1"/>
  <c r="O46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V69" i="61"/>
  <c r="G72" i="44"/>
  <c r="V70" i="14"/>
  <c r="R70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AQ70" i="14"/>
  <c r="E70" i="63" s="1"/>
  <c r="S71" i="14"/>
  <c r="U70"/>
  <c r="Q71"/>
  <c r="AP69"/>
  <c r="D69" i="63" s="1"/>
  <c r="G69" s="1"/>
  <c r="H73" i="44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<sst xmlns="http://schemas.openxmlformats.org/spreadsheetml/2006/main" count="8394" uniqueCount="514">
  <si>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</si>
  <si>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</si>
  <si>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</si>
  <si>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</si>
  <si>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</si>
  <si>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</si>
  <si>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</si>
  <si>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</si>
  <si>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</si>
  <si>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</si>
  <si>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</si>
  <si>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</si>
  <si>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</si>
  <si>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</si>
  <si>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</si>
  <si>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</si>
  <si>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</si>
  <si>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</si>
  <si>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</si>
  <si>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</si>
  <si>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</si>
  <si>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</si>
  <si>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</si>
  <si>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</si>
  <si>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</si>
  <si>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</si>
  <si>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</si>
  <si>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</si>
  <si>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</si>
  <si>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</si>
  <si>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</si>
  <si>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</si>
  <si>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</si>
  <si>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</si>
  <si>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</si>
  <si>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</si>
  <si>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</si>
  <si>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</si>
  <si>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</si>
  <si>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</si>
  <si>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</si>
  <si>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</si>
  <si>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</si>
  <si>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</si>
  <si>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</si>
  <si>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</si>
  <si>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</si>
  <si>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</si>
  <si>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</si>
  <si>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</si>
  <si>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</si>
  <si>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</si>
  <si>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</si>
  <si>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</si>
  <si>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</si>
  <si>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</si>
  <si>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</si>
  <si>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</si>
  <si>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</si>
  <si>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</si>
  <si>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</si>
  <si>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</si>
  <si>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</si>
  <si>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</si>
  <si>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</si>
  <si>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</si>
  <si>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</si>
  <si>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</si>
  <si>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</si>
  <si>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</si>
  <si>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</si>
  <si>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</si>
  <si>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</si>
  <si>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</si>
  <si>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</si>
  <si>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</si>
  <si>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</si>
  <si>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</si>
  <si>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</si>
  <si>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</si>
  <si>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</si>
  <si>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</si>
  <si>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</si>
  <si>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</si>
  <si>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</si>
  <si>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</si>
  <si>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</si>
  <si>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</si>
  <si>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</si>
  <si>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</si>
  <si>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</si>
  <si>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</si>
  <si>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</si>
  <si>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</si>
  <si>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</si>
  <si>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</si>
  <si>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</si>
  <si>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</si>
  <si>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</si>
  <si>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</si>
  <si>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</si>
  <si>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</si>
  <si>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</si>
  <si>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</si>
  <si>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</si>
  <si>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</si>
  <si>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</si>
  <si>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</si>
  <si>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</si>
  <si>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</si>
  <si>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</si>
  <si>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</si>
  <si>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</si>
  <si>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</si>
  <si>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</si>
  <si>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</si>
  <si>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</si>
  <si>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</si>
  <si>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</si>
  <si>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</si>
  <si>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</si>
  <si>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</si>
  <si>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</si>
  <si>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</si>
  <si>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</si>
  <si>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</si>
  <si>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</si>
  <si>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</si>
  <si>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</si>
  <si>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</si>
  <si>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</si>
  <si>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</si>
  <si>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</si>
  <si>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</si>
  <si>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</si>
  <si>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</si>
  <si>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</si>
  <si>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</si>
  <si>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</si>
  <si>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</si>
  <si>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</si>
  <si>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</si>
  <si>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</si>
  <si>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</si>
  <si>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</si>
  <si>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</si>
  <si>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</si>
  <si>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</si>
  <si>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</si>
  <si>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</si>
  <si>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</si>
  <si>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</si>
  <si>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</si>
  <si>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</si>
  <si>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</si>
  <si>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</si>
  <si>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</si>
  <si>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</si>
  <si>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</si>
  <si>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</si>
  <si>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</si>
  <si>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</si>
  <si>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</si>
  <si>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</si>
  <si>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</si>
  <si>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</si>
  <si>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</si>
  <si>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</si>
  <si>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</si>
  <si>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</si>
  <si>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</si>
  <si>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</si>
  <si>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</si>
  <si>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</si>
  <si>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</si>
  <si>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</si>
  <si>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</si>
  <si>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</si>
  <si>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</si>
  <si>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</si>
  <si>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</si>
  <si>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</si>
  <si>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</si>
  <si>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</si>
  <si>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</si>
  <si>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</si>
  <si>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</si>
  <si>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</si>
  <si>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</si>
  <si>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</si>
  <si>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</si>
  <si>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</si>
  <si>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</si>
  <si>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</si>
  <si>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</si>
  <si>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</si>
  <si>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</si>
  <si>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</si>
  <si>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</si>
  <si>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</si>
  <si>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</si>
  <si>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</si>
  <si>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</si>
  <si>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</si>
  <si>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</si>
  <si>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</si>
  <si>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</si>
  <si>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</si>
  <si>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</si>
  <si>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</si>
  <si>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</si>
  <si>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</si>
  <si>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</si>
  <si>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</si>
  <si>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</si>
  <si>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</si>
  <si>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</si>
  <si>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</si>
  <si>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</si>
  <si>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</si>
  <si>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</si>
  <si>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</si>
  <si>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</si>
  <si>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</si>
  <si>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</si>
  <si>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</si>
  <si>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</si>
  <si>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</si>
  <si>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</si>
  <si>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</si>
  <si>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</si>
  <si>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</si>
  <si>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</si>
  <si>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</si>
  <si>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</si>
  <si>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</si>
  <si>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</si>
  <si>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</si>
  <si>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</si>
  <si>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</si>
  <si>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</si>
  <si>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</si>
  <si>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</si>
  <si>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</si>
  <si>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</si>
  <si>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</si>
  <si>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</si>
  <si>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</si>
  <si>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</si>
  <si>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</si>
  <si>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</si>
  <si>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</si>
  <si>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</si>
  <si>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</si>
  <si>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</si>
  <si>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</si>
  <si>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</si>
  <si>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</si>
  <si>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</si>
  <si>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</si>
  <si>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</si>
  <si>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</si>
  <si>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</si>
  <si>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</si>
  <si>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</si>
  <si>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</si>
  <si>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</si>
  <si>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</si>
  <si>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</si>
  <si>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</si>
  <si>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</si>
  <si>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</si>
  <si>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</si>
  <si>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</si>
  <si>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</si>
  <si>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</si>
  <si>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</si>
  <si>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</si>
  <si>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</si>
  <si>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</si>
  <si>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</si>
  <si>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</si>
  <si>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</si>
  <si>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</si>
  <si>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</si>
  <si>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</si>
  <si>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</si>
  <si>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</si>
  <si>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</si>
  <si>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</si>
  <si>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</si>
  <si>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</si>
  <si>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</si>
  <si>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</si>
  <si>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</si>
  <si>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</si>
  <si>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</si>
  <si>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</si>
  <si>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</si>
  <si>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</si>
  <si>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</si>
  <si>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</si>
  <si>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</si>
  <si>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</si>
  <si>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</si>
  <si>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</si>
  <si>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</si>
  <si>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</si>
  <si>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</si>
  <si>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</si>
  <si>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</si>
  <si>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</si>
  <si>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</si>
  <si>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</si>
  <si>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</si>
  <si>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</si>
  <si>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</si>
  <si>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</si>
  <si>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</si>
  <si>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</si>
  <si>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</si>
  <si>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</si>
  <si>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</si>
  <si>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</si>
  <si>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</si>
  <si>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</si>
  <si>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</si>
  <si>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</si>
  <si>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</si>
  <si>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</si>
  <si>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</si>
  <si>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</si>
  <si>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</si>
  <si>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</si>
  <si>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</si>
  <si>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</si>
  <si>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</si>
  <si>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</si>
  <si>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</si>
  <si>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</si>
  <si>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</si>
  <si>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</si>
  <si>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</si>
  <si>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</si>
  <si>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</si>
  <si>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</si>
  <si>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</si>
  <si>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</si>
  <si>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</si>
  <si>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</si>
  <si>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</si>
  <si>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</si>
  <si>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</si>
  <si>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</si>
  <si>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</si>
  <si>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</si>
  <si>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</si>
  <si>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</si>
  <si>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</si>
  <si>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</si>
  <si>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</si>
  <si>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</si>
  <si>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</si>
  <si>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</si>
  <si>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</si>
  <si>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</si>
  <si>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</si>
  <si>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</si>
  <si>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</si>
  <si>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</si>
  <si>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</si>
  <si>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</si>
  <si>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</si>
  <si>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</si>
  <si>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</si>
  <si>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</si>
  <si>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</si>
  <si>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</si>
  <si>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</si>
  <si>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</si>
  <si>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</si>
  <si>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</si>
  <si>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</si>
  <si>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</si>
  <si>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</si>
  <si>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</si>
  <si>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</si>
  <si>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</si>
  <si>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</si>
  <si>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</si>
  <si>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</si>
  <si>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</si>
  <si>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</si>
  <si>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</si>
  <si>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</si>
  <si>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</si>
  <si>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</si>
  <si>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</si>
  <si>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</si>
  <si>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</si>
  <si>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</si>
  <si>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</si>
  <si>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</si>
  <si>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</si>
  <si>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</si>
  <si>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</si>
  <si>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</si>
  <si>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</si>
  <si>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</si>
  <si>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</si>
  <si>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</si>
  <si>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</si>
  <si>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</si>
  <si>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</si>
  <si>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</si>
  <si>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</si>
  <si>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</si>
  <si>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</si>
  <si>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</si>
  <si>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</si>
  <si>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</si>
  <si>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</si>
  <si>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</si>
  <si>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</si>
  <si>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</si>
  <si>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</si>
  <si>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</si>
  <si>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</si>
  <si>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</si>
  <si>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</si>
  <si>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</si>
  <si>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</si>
  <si>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</si>
  <si>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</si>
  <si>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</si>
  <si>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</si>
  <si>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</si>
  <si>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</si>
  <si>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</si>
  <si>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</si>
  <si>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</si>
  <si>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</si>
  <si>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</si>
  <si>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</si>
  <si>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</si>
  <si>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</si>
  <si>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</si>
  <si>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</si>
  <si>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</si>
  <si>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</si>
  <si>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</si>
  <si>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</si>
  <si>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</si>
  <si>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</si>
  <si>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</si>
  <si>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</si>
  <si>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</si>
  <si>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</si>
  <si>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</si>
  <si>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</si>
  <si>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</si>
  <si>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</si>
  <si>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</si>
  <si>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</si>
  <si>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</si>
  <si>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</si>
  <si>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</si>
  <si>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</si>
  <si>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</si>
  <si>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</si>
  <si>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</si>
  <si>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</si>
  <si>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</si>
  <si>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</si>
  <si>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</si>
  <si>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</si>
  <si>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</si>
  <si>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</si>
  <si>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</si>
  <si>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</si>
  <si>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</si>
  <si>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</si>
  <si>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</si>
  <si>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</si>
  <si>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</si>
  <si>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</si>
  <si>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</si>
  <si>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</si>
  <si>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</si>
  <si>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</si>
  <si>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</si>
  <si>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53IS2023/04/29</t>
  </si>
  <si>
    <t>29-04-2023</t>
  </si>
  <si>
    <t>IssueTime</t>
  </si>
  <si>
    <t>CHANJUII</t>
  </si>
  <si>
    <t>JPL</t>
  </si>
  <si>
    <t>KPRSUGAR</t>
  </si>
  <si>
    <t>ILFS</t>
  </si>
  <si>
    <t>GBHHPL</t>
  </si>
  <si>
    <t>VISHWARAJSUGAR</t>
  </si>
  <si>
    <t>SHPPBPL</t>
  </si>
  <si>
    <t>SOLAPUR_SOLAR</t>
  </si>
  <si>
    <t>Manipur_Ben</t>
  </si>
  <si>
    <t>AMBASTL</t>
  </si>
  <si>
    <t>TS1PL_BKN</t>
  </si>
  <si>
    <t>JSPL_DCPP</t>
  </si>
  <si>
    <t>SEIL</t>
  </si>
  <si>
    <t>NAVABHARAT</t>
  </si>
  <si>
    <t>JPNIGRIE_JNSTPP</t>
  </si>
  <si>
    <t>NIRANISUGAR</t>
  </si>
  <si>
    <t>IPCL_WB</t>
  </si>
  <si>
    <t>APNRL</t>
  </si>
  <si>
    <t>ASIL_UP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</si>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</sst>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272.60000000000002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272.60000000000002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272.60000000000002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212.02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310</v>
          </cell>
          <cell r="G45">
            <v>420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310</v>
          </cell>
          <cell r="G46">
            <v>420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310</v>
          </cell>
          <cell r="G47">
            <v>420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310</v>
          </cell>
          <cell r="G48">
            <v>420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310</v>
          </cell>
          <cell r="G49">
            <v>420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310</v>
          </cell>
          <cell r="G50">
            <v>420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310</v>
          </cell>
          <cell r="G51">
            <v>420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310</v>
          </cell>
          <cell r="G52">
            <v>420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310</v>
          </cell>
          <cell r="G53">
            <v>420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310</v>
          </cell>
          <cell r="G54">
            <v>420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310</v>
          </cell>
          <cell r="G55">
            <v>420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310</v>
          </cell>
          <cell r="G56">
            <v>420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310</v>
          </cell>
          <cell r="G57">
            <v>420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310</v>
          </cell>
          <cell r="G58">
            <v>420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310</v>
          </cell>
          <cell r="G59">
            <v>420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310</v>
          </cell>
          <cell r="G60">
            <v>420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310</v>
          </cell>
          <cell r="G61">
            <v>420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310</v>
          </cell>
          <cell r="G62">
            <v>420</v>
          </cell>
          <cell r="J62">
            <v>150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310</v>
          </cell>
          <cell r="G63">
            <v>420</v>
          </cell>
          <cell r="J63">
            <v>0.2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310</v>
          </cell>
          <cell r="G64">
            <v>420</v>
          </cell>
          <cell r="J64">
            <v>0.2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310</v>
          </cell>
          <cell r="G65">
            <v>420</v>
          </cell>
          <cell r="J65">
            <v>0.2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310</v>
          </cell>
          <cell r="G66">
            <v>420</v>
          </cell>
          <cell r="J66">
            <v>0.2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310</v>
          </cell>
          <cell r="G67">
            <v>420</v>
          </cell>
          <cell r="J67">
            <v>0.2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310</v>
          </cell>
          <cell r="G68">
            <v>420</v>
          </cell>
          <cell r="J68">
            <v>0.2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310</v>
          </cell>
          <cell r="G69">
            <v>420</v>
          </cell>
          <cell r="J69">
            <v>0.2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310</v>
          </cell>
          <cell r="G70">
            <v>420</v>
          </cell>
          <cell r="J70">
            <v>0.2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310</v>
          </cell>
          <cell r="G71">
            <v>420</v>
          </cell>
          <cell r="J71">
            <v>0.2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310</v>
          </cell>
          <cell r="G72">
            <v>420</v>
          </cell>
          <cell r="J72">
            <v>0.2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310</v>
          </cell>
          <cell r="G73">
            <v>420</v>
          </cell>
          <cell r="J73">
            <v>0.2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310</v>
          </cell>
          <cell r="G74">
            <v>420</v>
          </cell>
          <cell r="J74">
            <v>0.2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310</v>
          </cell>
          <cell r="G75">
            <v>420</v>
          </cell>
          <cell r="J75">
            <v>0.2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310</v>
          </cell>
          <cell r="G76">
            <v>420</v>
          </cell>
          <cell r="J76">
            <v>0.2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310</v>
          </cell>
          <cell r="G77">
            <v>430</v>
          </cell>
          <cell r="J77">
            <v>0.2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310</v>
          </cell>
          <cell r="G78">
            <v>430</v>
          </cell>
          <cell r="J78">
            <v>0.2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310</v>
          </cell>
          <cell r="G79">
            <v>430</v>
          </cell>
          <cell r="J79">
            <v>0.2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310</v>
          </cell>
          <cell r="G80">
            <v>430</v>
          </cell>
          <cell r="J80">
            <v>0.2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310</v>
          </cell>
          <cell r="G81">
            <v>430</v>
          </cell>
          <cell r="J81">
            <v>0.2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310</v>
          </cell>
          <cell r="G82">
            <v>430</v>
          </cell>
          <cell r="J82">
            <v>0.2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310</v>
          </cell>
          <cell r="G83">
            <v>430</v>
          </cell>
          <cell r="J83">
            <v>0.11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310</v>
          </cell>
          <cell r="G84">
            <v>430</v>
          </cell>
          <cell r="J84">
            <v>0.11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310</v>
          </cell>
          <cell r="G85">
            <v>430</v>
          </cell>
          <cell r="J85">
            <v>0.11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310</v>
          </cell>
          <cell r="G86">
            <v>430</v>
          </cell>
          <cell r="J86">
            <v>0.11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310</v>
          </cell>
          <cell r="G87">
            <v>430</v>
          </cell>
          <cell r="J87">
            <v>0.11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310</v>
          </cell>
          <cell r="G88">
            <v>430</v>
          </cell>
          <cell r="J88">
            <v>0.11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310</v>
          </cell>
          <cell r="G89">
            <v>430</v>
          </cell>
          <cell r="J89">
            <v>0.11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310</v>
          </cell>
          <cell r="G90">
            <v>430</v>
          </cell>
          <cell r="J90">
            <v>0.11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310</v>
          </cell>
          <cell r="G91">
            <v>430</v>
          </cell>
          <cell r="J91">
            <v>0.11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310</v>
          </cell>
          <cell r="G92">
            <v>430</v>
          </cell>
          <cell r="J92">
            <v>0.11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310</v>
          </cell>
          <cell r="G93">
            <v>430</v>
          </cell>
          <cell r="J93">
            <v>0.11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310</v>
          </cell>
          <cell r="G94">
            <v>430</v>
          </cell>
          <cell r="J94">
            <v>0.11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310</v>
          </cell>
          <cell r="G95">
            <v>430</v>
          </cell>
          <cell r="J95">
            <v>0.11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310</v>
          </cell>
          <cell r="G96">
            <v>430</v>
          </cell>
          <cell r="J96">
            <v>0.11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310</v>
          </cell>
          <cell r="G97">
            <v>430</v>
          </cell>
          <cell r="J97">
            <v>0.11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310</v>
          </cell>
          <cell r="G98">
            <v>430</v>
          </cell>
          <cell r="J98">
            <v>0.11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310</v>
          </cell>
          <cell r="G99">
            <v>430</v>
          </cell>
          <cell r="J99">
            <v>0.11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310</v>
          </cell>
          <cell r="G100">
            <v>430</v>
          </cell>
          <cell r="J100">
            <v>0.11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45045</v>
      </c>
      <c r="Z3" s="37">
        <f>S3</f>
        <v>45045</v>
      </c>
      <c r="AE3" s="36"/>
      <c r="AH3" s="38">
        <f>AV4</f>
        <v>45045</v>
      </c>
    </row>
    <row r="4" spans="1:48" ht="15.75" thickBot="1">
      <c r="A4" s="37">
        <f>frq!A1</f>
        <v>45045</v>
      </c>
      <c r="L4" s="37">
        <f>frq!A1</f>
        <v>45045</v>
      </c>
      <c r="P4" s="37">
        <f>frq!A1</f>
        <v>45045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45045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6.8150000000000002E-2</v>
      </c>
      <c r="H6" s="54">
        <f>(BAWANA!U3+BAWANA!V3)/4000</f>
        <v>0</v>
      </c>
      <c r="I6" s="54"/>
      <c r="J6" s="54">
        <f>G6+H6+I6</f>
        <v>6.8150000000000002E-2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6.8150000000000002E-2</v>
      </c>
      <c r="H7" s="54">
        <f>(BAWANA!U4+BAWANA!V4)/4000</f>
        <v>0</v>
      </c>
      <c r="I7" s="54"/>
      <c r="J7" s="54">
        <f t="shared" ref="J7:J70" si="3">G7+H7+I7</f>
        <v>6.8150000000000002E-2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6.8150000000000002E-2</v>
      </c>
      <c r="H8" s="54">
        <f>(BAWANA!U5+BAWANA!V5)/4000</f>
        <v>0</v>
      </c>
      <c r="I8" s="54"/>
      <c r="J8" s="54">
        <f t="shared" si="3"/>
        <v>6.8150000000000002E-2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5.3005000000000004E-2</v>
      </c>
      <c r="H37" s="54">
        <f>(BAWANA!U34+BAWANA!V34)/4000</f>
        <v>0</v>
      </c>
      <c r="I37" s="54"/>
      <c r="J37" s="54">
        <f t="shared" si="3"/>
        <v>5.3005000000000004E-2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0.1825</v>
      </c>
      <c r="C46" s="54"/>
      <c r="D46" s="54">
        <f t="shared" si="0"/>
        <v>0.26250000000000001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0.1825</v>
      </c>
      <c r="C47" s="54"/>
      <c r="D47" s="54">
        <f t="shared" si="0"/>
        <v>0.26250000000000001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0.1825</v>
      </c>
      <c r="C48" s="54"/>
      <c r="D48" s="54">
        <f t="shared" si="0"/>
        <v>0.26250000000000001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0.1825</v>
      </c>
      <c r="C49" s="54"/>
      <c r="D49" s="54">
        <f t="shared" si="0"/>
        <v>0.26250000000000001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0.1825</v>
      </c>
      <c r="C50" s="54"/>
      <c r="D50" s="54">
        <f t="shared" si="0"/>
        <v>0.26250000000000001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0.1825</v>
      </c>
      <c r="C51" s="54"/>
      <c r="D51" s="54">
        <f t="shared" si="0"/>
        <v>0.26250000000000001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0.1825</v>
      </c>
      <c r="C52" s="54"/>
      <c r="D52" s="54">
        <f t="shared" si="0"/>
        <v>0.26250000000000001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0.1825</v>
      </c>
      <c r="C53" s="54"/>
      <c r="D53" s="54">
        <f t="shared" si="0"/>
        <v>0.26250000000000001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0.1825</v>
      </c>
      <c r="C54" s="54"/>
      <c r="D54" s="54">
        <f t="shared" si="0"/>
        <v>0.26250000000000001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0.1825</v>
      </c>
      <c r="C55" s="54"/>
      <c r="D55" s="54">
        <f t="shared" si="0"/>
        <v>0.26250000000000001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0.1825</v>
      </c>
      <c r="C56" s="54"/>
      <c r="D56" s="54">
        <f t="shared" si="0"/>
        <v>0.26250000000000001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0.1825</v>
      </c>
      <c r="C57" s="54"/>
      <c r="D57" s="54">
        <f t="shared" si="0"/>
        <v>0.26250000000000001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0.1825</v>
      </c>
      <c r="C58" s="54"/>
      <c r="D58" s="54">
        <f t="shared" si="0"/>
        <v>0.26250000000000001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0.1825</v>
      </c>
      <c r="C59" s="54"/>
      <c r="D59" s="54">
        <f t="shared" si="0"/>
        <v>0.26250000000000001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0.1825</v>
      </c>
      <c r="C60" s="54"/>
      <c r="D60" s="54">
        <f t="shared" si="0"/>
        <v>0.26250000000000001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0.1825</v>
      </c>
      <c r="C61" s="54"/>
      <c r="D61" s="54">
        <f t="shared" si="0"/>
        <v>0.26250000000000001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0.1825</v>
      </c>
      <c r="C62" s="54"/>
      <c r="D62" s="54">
        <f t="shared" si="0"/>
        <v>0.26250000000000001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0.1825</v>
      </c>
      <c r="C63" s="54"/>
      <c r="D63" s="54">
        <f t="shared" si="0"/>
        <v>0.26250000000000001</v>
      </c>
      <c r="E63" s="55"/>
      <c r="F63" s="43"/>
      <c r="G63" s="54">
        <f>(BAWANA!Q60+BAWANA!R60+BAWANA!S60+BAWANA!T60)/4000</f>
        <v>3.7499999999999999E-2</v>
      </c>
      <c r="H63" s="54">
        <f>(BAWANA!U60+BAWANA!V60)/4000</f>
        <v>0</v>
      </c>
      <c r="I63" s="54"/>
      <c r="J63" s="54">
        <f t="shared" si="3"/>
        <v>3.7499999999999999E-2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0.1825</v>
      </c>
      <c r="C64" s="54"/>
      <c r="D64" s="54">
        <f t="shared" si="0"/>
        <v>0.26250000000000001</v>
      </c>
      <c r="E64" s="55"/>
      <c r="F64" s="43"/>
      <c r="G64" s="54">
        <f>(BAWANA!Q61+BAWANA!R61+BAWANA!S61+BAWANA!T61)/4000</f>
        <v>5.0000000000000002E-5</v>
      </c>
      <c r="H64" s="54">
        <f>(BAWANA!U61+BAWANA!V61)/4000</f>
        <v>0</v>
      </c>
      <c r="I64" s="54"/>
      <c r="J64" s="54">
        <f t="shared" si="3"/>
        <v>5.0000000000000002E-5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0.1825</v>
      </c>
      <c r="C65" s="54"/>
      <c r="D65" s="54">
        <f t="shared" si="0"/>
        <v>0.26250000000000001</v>
      </c>
      <c r="E65" s="55"/>
      <c r="F65" s="43"/>
      <c r="G65" s="54">
        <f>(BAWANA!Q62+BAWANA!R62+BAWANA!S62+BAWANA!T62)/4000</f>
        <v>5.0000000000000002E-5</v>
      </c>
      <c r="H65" s="54">
        <f>(BAWANA!U62+BAWANA!V62)/4000</f>
        <v>0</v>
      </c>
      <c r="I65" s="54"/>
      <c r="J65" s="54">
        <f t="shared" si="3"/>
        <v>5.0000000000000002E-5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0.1825</v>
      </c>
      <c r="C66" s="54"/>
      <c r="D66" s="54">
        <f t="shared" si="0"/>
        <v>0.26250000000000001</v>
      </c>
      <c r="E66" s="55"/>
      <c r="F66" s="43"/>
      <c r="G66" s="54">
        <f>(BAWANA!Q63+BAWANA!R63+BAWANA!S63+BAWANA!T63)/4000</f>
        <v>5.0000000000000002E-5</v>
      </c>
      <c r="H66" s="54">
        <f>(BAWANA!U63+BAWANA!V63)/4000</f>
        <v>0</v>
      </c>
      <c r="I66" s="54"/>
      <c r="J66" s="54">
        <f t="shared" si="3"/>
        <v>5.0000000000000002E-5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0.1825</v>
      </c>
      <c r="C67" s="54"/>
      <c r="D67" s="54">
        <f t="shared" si="0"/>
        <v>0.26250000000000001</v>
      </c>
      <c r="E67" s="55"/>
      <c r="F67" s="43"/>
      <c r="G67" s="54">
        <f>(BAWANA!Q64+BAWANA!R64+BAWANA!S64+BAWANA!T64)/4000</f>
        <v>5.0000000000000002E-5</v>
      </c>
      <c r="H67" s="54">
        <f>(BAWANA!U64+BAWANA!V64)/4000</f>
        <v>0</v>
      </c>
      <c r="I67" s="54"/>
      <c r="J67" s="54">
        <f t="shared" si="3"/>
        <v>5.0000000000000002E-5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0.1825</v>
      </c>
      <c r="C68" s="54"/>
      <c r="D68" s="54">
        <f t="shared" si="0"/>
        <v>0.26250000000000001</v>
      </c>
      <c r="E68" s="55"/>
      <c r="F68" s="43"/>
      <c r="G68" s="54">
        <f>(BAWANA!Q65+BAWANA!R65+BAWANA!S65+BAWANA!T65)/4000</f>
        <v>5.0000000000000002E-5</v>
      </c>
      <c r="H68" s="54">
        <f>(BAWANA!U65+BAWANA!V65)/4000</f>
        <v>0</v>
      </c>
      <c r="I68" s="54"/>
      <c r="J68" s="54">
        <f t="shared" si="3"/>
        <v>5.0000000000000002E-5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0.1825</v>
      </c>
      <c r="C69" s="54"/>
      <c r="D69" s="54">
        <f t="shared" si="0"/>
        <v>0.26250000000000001</v>
      </c>
      <c r="E69" s="55"/>
      <c r="F69" s="43"/>
      <c r="G69" s="54">
        <f>(BAWANA!Q66+BAWANA!R66+BAWANA!S66+BAWANA!T66)/4000</f>
        <v>5.0000000000000002E-5</v>
      </c>
      <c r="H69" s="54">
        <f>(BAWANA!U66+BAWANA!V66)/4000</f>
        <v>0</v>
      </c>
      <c r="I69" s="54"/>
      <c r="J69" s="54">
        <f t="shared" si="3"/>
        <v>5.0000000000000002E-5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0.1825</v>
      </c>
      <c r="C70" s="54"/>
      <c r="D70" s="54">
        <f t="shared" ref="D70:D101" si="8">A70+B70+C70</f>
        <v>0.26250000000000001</v>
      </c>
      <c r="E70" s="55"/>
      <c r="F70" s="43"/>
      <c r="G70" s="54">
        <f>(BAWANA!Q67+BAWANA!R67+BAWANA!S67+BAWANA!T67)/4000</f>
        <v>5.0000000000000002E-5</v>
      </c>
      <c r="H70" s="54">
        <f>(BAWANA!U67+BAWANA!V67)/4000</f>
        <v>0</v>
      </c>
      <c r="I70" s="54"/>
      <c r="J70" s="54">
        <f t="shared" si="3"/>
        <v>5.0000000000000002E-5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0.1825</v>
      </c>
      <c r="C71" s="54"/>
      <c r="D71" s="54">
        <f t="shared" si="8"/>
        <v>0.26250000000000001</v>
      </c>
      <c r="E71" s="55"/>
      <c r="F71" s="43"/>
      <c r="G71" s="54">
        <f>(BAWANA!Q68+BAWANA!R68+BAWANA!S68+BAWANA!T68)/4000</f>
        <v>5.0000000000000002E-5</v>
      </c>
      <c r="H71" s="54">
        <f>(BAWANA!U68+BAWANA!V68)/4000</f>
        <v>0</v>
      </c>
      <c r="I71" s="54"/>
      <c r="J71" s="54">
        <f t="shared" ref="J71:J101" si="9">G71+H71+I71</f>
        <v>5.0000000000000002E-5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0.1825</v>
      </c>
      <c r="C72" s="54"/>
      <c r="D72" s="54">
        <f t="shared" si="8"/>
        <v>0.26250000000000001</v>
      </c>
      <c r="E72" s="55"/>
      <c r="F72" s="43"/>
      <c r="G72" s="54">
        <f>(BAWANA!Q69+BAWANA!R69+BAWANA!S69+BAWANA!T69)/4000</f>
        <v>5.0000000000000002E-5</v>
      </c>
      <c r="H72" s="54">
        <f>(BAWANA!U69+BAWANA!V69)/4000</f>
        <v>0</v>
      </c>
      <c r="I72" s="54"/>
      <c r="J72" s="54">
        <f t="shared" si="9"/>
        <v>5.0000000000000002E-5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0.1825</v>
      </c>
      <c r="C73" s="54"/>
      <c r="D73" s="54">
        <f t="shared" si="8"/>
        <v>0.26250000000000001</v>
      </c>
      <c r="E73" s="55"/>
      <c r="F73" s="43"/>
      <c r="G73" s="54">
        <f>(BAWANA!Q70+BAWANA!R70+BAWANA!S70+BAWANA!T70)/4000</f>
        <v>5.0000000000000002E-5</v>
      </c>
      <c r="H73" s="54">
        <f>(BAWANA!U70+BAWANA!V70)/4000</f>
        <v>0</v>
      </c>
      <c r="I73" s="54"/>
      <c r="J73" s="54">
        <f t="shared" si="9"/>
        <v>5.0000000000000002E-5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0.1825</v>
      </c>
      <c r="C74" s="54"/>
      <c r="D74" s="54">
        <f t="shared" si="8"/>
        <v>0.26250000000000001</v>
      </c>
      <c r="E74" s="55"/>
      <c r="F74" s="43"/>
      <c r="G74" s="54">
        <f>(BAWANA!Q71+BAWANA!R71+BAWANA!S71+BAWANA!T71)/4000</f>
        <v>5.0000000000000002E-5</v>
      </c>
      <c r="H74" s="54">
        <f>(BAWANA!U71+BAWANA!V71)/4000</f>
        <v>0</v>
      </c>
      <c r="I74" s="54"/>
      <c r="J74" s="54">
        <f t="shared" si="9"/>
        <v>5.0000000000000002E-5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0.1825</v>
      </c>
      <c r="C75" s="54"/>
      <c r="D75" s="54">
        <f t="shared" si="8"/>
        <v>0.26250000000000001</v>
      </c>
      <c r="E75" s="55"/>
      <c r="F75" s="43"/>
      <c r="G75" s="54">
        <f>(BAWANA!Q72+BAWANA!R72+BAWANA!S72+BAWANA!T72)/4000</f>
        <v>5.0000000000000002E-5</v>
      </c>
      <c r="H75" s="54">
        <f>(BAWANA!U72+BAWANA!V72)/4000</f>
        <v>0</v>
      </c>
      <c r="I75" s="54"/>
      <c r="J75" s="54">
        <f t="shared" si="9"/>
        <v>5.0000000000000002E-5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0.1825</v>
      </c>
      <c r="C76" s="54"/>
      <c r="D76" s="54">
        <f t="shared" si="8"/>
        <v>0.26250000000000001</v>
      </c>
      <c r="E76" s="55"/>
      <c r="F76" s="43"/>
      <c r="G76" s="54">
        <f>(BAWANA!Q73+BAWANA!R73+BAWANA!S73+BAWANA!T73)/4000</f>
        <v>5.0000000000000002E-5</v>
      </c>
      <c r="H76" s="54">
        <f>(BAWANA!U73+BAWANA!V73)/4000</f>
        <v>0</v>
      </c>
      <c r="I76" s="54"/>
      <c r="J76" s="54">
        <f t="shared" si="9"/>
        <v>5.0000000000000002E-5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0.1825</v>
      </c>
      <c r="C77" s="54"/>
      <c r="D77" s="54">
        <f t="shared" si="8"/>
        <v>0.26250000000000001</v>
      </c>
      <c r="E77" s="55"/>
      <c r="F77" s="43"/>
      <c r="G77" s="54">
        <f>(BAWANA!Q74+BAWANA!R74+BAWANA!S74+BAWANA!T74)/4000</f>
        <v>5.0000000000000002E-5</v>
      </c>
      <c r="H77" s="54">
        <f>(BAWANA!U74+BAWANA!V74)/4000</f>
        <v>0</v>
      </c>
      <c r="I77" s="54"/>
      <c r="J77" s="54">
        <f t="shared" si="9"/>
        <v>5.0000000000000002E-5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0.185</v>
      </c>
      <c r="C78" s="54"/>
      <c r="D78" s="54">
        <f t="shared" si="8"/>
        <v>0.26500000000000001</v>
      </c>
      <c r="E78" s="55"/>
      <c r="F78" s="43"/>
      <c r="G78" s="54">
        <f>(BAWANA!Q75+BAWANA!R75+BAWANA!S75+BAWANA!T75)/4000</f>
        <v>5.0000000000000002E-5</v>
      </c>
      <c r="H78" s="54">
        <f>(BAWANA!U75+BAWANA!V75)/4000</f>
        <v>0</v>
      </c>
      <c r="I78" s="54"/>
      <c r="J78" s="54">
        <f t="shared" si="9"/>
        <v>5.0000000000000002E-5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0.185</v>
      </c>
      <c r="C79" s="54"/>
      <c r="D79" s="54">
        <f t="shared" si="8"/>
        <v>0.26500000000000001</v>
      </c>
      <c r="E79" s="55"/>
      <c r="F79" s="43"/>
      <c r="G79" s="54">
        <f>(BAWANA!Q76+BAWANA!R76+BAWANA!S76+BAWANA!T76)/4000</f>
        <v>5.0000000000000002E-5</v>
      </c>
      <c r="H79" s="54">
        <f>(BAWANA!U76+BAWANA!V76)/4000</f>
        <v>0</v>
      </c>
      <c r="I79" s="54"/>
      <c r="J79" s="54">
        <f t="shared" si="9"/>
        <v>5.0000000000000002E-5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0.185</v>
      </c>
      <c r="C80" s="54"/>
      <c r="D80" s="54">
        <f t="shared" si="8"/>
        <v>0.26500000000000001</v>
      </c>
      <c r="E80" s="55"/>
      <c r="F80" s="43"/>
      <c r="G80" s="54">
        <f>(BAWANA!Q77+BAWANA!R77+BAWANA!S77+BAWANA!T77)/4000</f>
        <v>5.0000000000000002E-5</v>
      </c>
      <c r="H80" s="54">
        <f>(BAWANA!U77+BAWANA!V77)/4000</f>
        <v>0</v>
      </c>
      <c r="I80" s="54"/>
      <c r="J80" s="54">
        <f t="shared" si="9"/>
        <v>5.0000000000000002E-5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0.185</v>
      </c>
      <c r="C81" s="54"/>
      <c r="D81" s="54">
        <f t="shared" si="8"/>
        <v>0.26500000000000001</v>
      </c>
      <c r="E81" s="55"/>
      <c r="F81" s="43"/>
      <c r="G81" s="54">
        <f>(BAWANA!Q78+BAWANA!R78+BAWANA!S78+BAWANA!T78)/4000</f>
        <v>5.0000000000000002E-5</v>
      </c>
      <c r="H81" s="54">
        <f>(BAWANA!U78+BAWANA!V78)/4000</f>
        <v>0</v>
      </c>
      <c r="I81" s="54"/>
      <c r="J81" s="54">
        <f t="shared" si="9"/>
        <v>5.0000000000000002E-5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0.185</v>
      </c>
      <c r="C82" s="54"/>
      <c r="D82" s="54">
        <f t="shared" si="8"/>
        <v>0.26500000000000001</v>
      </c>
      <c r="E82" s="55"/>
      <c r="F82" s="43"/>
      <c r="G82" s="54">
        <f>(BAWANA!Q79+BAWANA!R79+BAWANA!S79+BAWANA!T79)/4000</f>
        <v>5.0000000000000002E-5</v>
      </c>
      <c r="H82" s="54">
        <f>(BAWANA!U79+BAWANA!V79)/4000</f>
        <v>0</v>
      </c>
      <c r="I82" s="54"/>
      <c r="J82" s="54">
        <f t="shared" si="9"/>
        <v>5.0000000000000002E-5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0.185</v>
      </c>
      <c r="C83" s="54"/>
      <c r="D83" s="54">
        <f t="shared" si="8"/>
        <v>0.26500000000000001</v>
      </c>
      <c r="E83" s="55"/>
      <c r="F83" s="43"/>
      <c r="G83" s="54">
        <f>(BAWANA!Q80+BAWANA!R80+BAWANA!S80+BAWANA!T80)/4000</f>
        <v>5.0000000000000002E-5</v>
      </c>
      <c r="H83" s="54">
        <f>(BAWANA!U80+BAWANA!V80)/4000</f>
        <v>0</v>
      </c>
      <c r="I83" s="54"/>
      <c r="J83" s="54">
        <f t="shared" si="9"/>
        <v>5.0000000000000002E-5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0.185</v>
      </c>
      <c r="C84" s="54"/>
      <c r="D84" s="54">
        <f t="shared" si="8"/>
        <v>0.26500000000000001</v>
      </c>
      <c r="E84" s="55"/>
      <c r="F84" s="43"/>
      <c r="G84" s="54">
        <f>(BAWANA!Q81+BAWANA!R81+BAWANA!S81+BAWANA!T81)/4000</f>
        <v>2.7500000000000001E-5</v>
      </c>
      <c r="H84" s="54">
        <f>(BAWANA!U81+BAWANA!V81)/4000</f>
        <v>0</v>
      </c>
      <c r="I84" s="54"/>
      <c r="J84" s="54">
        <f t="shared" si="9"/>
        <v>2.7500000000000001E-5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0.185</v>
      </c>
      <c r="C85" s="54"/>
      <c r="D85" s="54">
        <f t="shared" si="8"/>
        <v>0.26500000000000001</v>
      </c>
      <c r="E85" s="55"/>
      <c r="F85" s="43"/>
      <c r="G85" s="54">
        <f>(BAWANA!Q82+BAWANA!R82+BAWANA!S82+BAWANA!T82)/4000</f>
        <v>2.7500000000000001E-5</v>
      </c>
      <c r="H85" s="54">
        <f>(BAWANA!U82+BAWANA!V82)/4000</f>
        <v>0</v>
      </c>
      <c r="I85" s="54"/>
      <c r="J85" s="54">
        <f t="shared" si="9"/>
        <v>2.7500000000000001E-5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0.185</v>
      </c>
      <c r="C86" s="54"/>
      <c r="D86" s="54">
        <f t="shared" si="8"/>
        <v>0.26500000000000001</v>
      </c>
      <c r="E86" s="55"/>
      <c r="F86" s="43"/>
      <c r="G86" s="54">
        <f>(BAWANA!Q83+BAWANA!R83+BAWANA!S83+BAWANA!T83)/4000</f>
        <v>2.7500000000000001E-5</v>
      </c>
      <c r="H86" s="54">
        <f>(BAWANA!U83+BAWANA!V83)/4000</f>
        <v>0</v>
      </c>
      <c r="I86" s="54"/>
      <c r="J86" s="54">
        <f t="shared" si="9"/>
        <v>2.7500000000000001E-5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0.185</v>
      </c>
      <c r="C87" s="54"/>
      <c r="D87" s="54">
        <f t="shared" si="8"/>
        <v>0.26500000000000001</v>
      </c>
      <c r="E87" s="55"/>
      <c r="F87" s="43"/>
      <c r="G87" s="54">
        <f>(BAWANA!Q84+BAWANA!R84+BAWANA!S84+BAWANA!T84)/4000</f>
        <v>2.7500000000000001E-5</v>
      </c>
      <c r="H87" s="54">
        <f>(BAWANA!U84+BAWANA!V84)/4000</f>
        <v>0</v>
      </c>
      <c r="I87" s="54"/>
      <c r="J87" s="54">
        <f t="shared" si="9"/>
        <v>2.7500000000000001E-5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0.185</v>
      </c>
      <c r="C88" s="54"/>
      <c r="D88" s="54">
        <f t="shared" si="8"/>
        <v>0.26500000000000001</v>
      </c>
      <c r="E88" s="55"/>
      <c r="F88" s="43"/>
      <c r="G88" s="54">
        <f>(BAWANA!Q85+BAWANA!R85+BAWANA!S85+BAWANA!T85)/4000</f>
        <v>2.7500000000000001E-5</v>
      </c>
      <c r="H88" s="54">
        <f>(BAWANA!U85+BAWANA!V85)/4000</f>
        <v>0</v>
      </c>
      <c r="I88" s="54"/>
      <c r="J88" s="54">
        <f t="shared" si="9"/>
        <v>2.7500000000000001E-5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0.185</v>
      </c>
      <c r="C89" s="54"/>
      <c r="D89" s="54">
        <f t="shared" si="8"/>
        <v>0.26500000000000001</v>
      </c>
      <c r="E89" s="55"/>
      <c r="F89" s="43"/>
      <c r="G89" s="54">
        <f>(BAWANA!Q86+BAWANA!R86+BAWANA!S86+BAWANA!T86)/4000</f>
        <v>2.7500000000000001E-5</v>
      </c>
      <c r="H89" s="54">
        <f>(BAWANA!U86+BAWANA!V86)/4000</f>
        <v>0</v>
      </c>
      <c r="I89" s="54"/>
      <c r="J89" s="54">
        <f t="shared" si="9"/>
        <v>2.7500000000000001E-5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0.185</v>
      </c>
      <c r="C90" s="54"/>
      <c r="D90" s="54">
        <f t="shared" si="8"/>
        <v>0.26500000000000001</v>
      </c>
      <c r="E90" s="55"/>
      <c r="F90" s="43"/>
      <c r="G90" s="54">
        <f>(BAWANA!Q87+BAWANA!R87+BAWANA!S87+BAWANA!T87)/4000</f>
        <v>2.7500000000000001E-5</v>
      </c>
      <c r="H90" s="54">
        <f>(BAWANA!U87+BAWANA!V87)/4000</f>
        <v>0</v>
      </c>
      <c r="I90" s="54"/>
      <c r="J90" s="54">
        <f t="shared" si="9"/>
        <v>2.7500000000000001E-5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0.185</v>
      </c>
      <c r="C91" s="54"/>
      <c r="D91" s="54">
        <f t="shared" si="8"/>
        <v>0.26500000000000001</v>
      </c>
      <c r="E91" s="55"/>
      <c r="F91" s="43"/>
      <c r="G91" s="54">
        <f>(BAWANA!Q88+BAWANA!R88+BAWANA!S88+BAWANA!T88)/4000</f>
        <v>2.7500000000000001E-5</v>
      </c>
      <c r="H91" s="54">
        <f>(BAWANA!U88+BAWANA!V88)/4000</f>
        <v>0</v>
      </c>
      <c r="I91" s="54"/>
      <c r="J91" s="54">
        <f t="shared" si="9"/>
        <v>2.7500000000000001E-5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0.185</v>
      </c>
      <c r="C92" s="54"/>
      <c r="D92" s="54">
        <f t="shared" si="8"/>
        <v>0.26500000000000001</v>
      </c>
      <c r="E92" s="55"/>
      <c r="F92" s="43"/>
      <c r="G92" s="54">
        <f>(BAWANA!Q89+BAWANA!R89+BAWANA!S89+BAWANA!T89)/4000</f>
        <v>2.7500000000000001E-5</v>
      </c>
      <c r="H92" s="54">
        <f>(BAWANA!U89+BAWANA!V89)/4000</f>
        <v>0</v>
      </c>
      <c r="I92" s="54"/>
      <c r="J92" s="54">
        <f t="shared" si="9"/>
        <v>2.7500000000000001E-5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0.185</v>
      </c>
      <c r="C93" s="54"/>
      <c r="D93" s="54">
        <f t="shared" si="8"/>
        <v>0.26500000000000001</v>
      </c>
      <c r="E93" s="55"/>
      <c r="F93" s="43"/>
      <c r="G93" s="54">
        <f>(BAWANA!Q90+BAWANA!R90+BAWANA!S90+BAWANA!T90)/4000</f>
        <v>2.7500000000000001E-5</v>
      </c>
      <c r="H93" s="54">
        <f>(BAWANA!U90+BAWANA!V90)/4000</f>
        <v>0</v>
      </c>
      <c r="I93" s="54"/>
      <c r="J93" s="54">
        <f t="shared" si="9"/>
        <v>2.7500000000000001E-5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0.185</v>
      </c>
      <c r="C94" s="54"/>
      <c r="D94" s="54">
        <f t="shared" si="8"/>
        <v>0.26500000000000001</v>
      </c>
      <c r="E94" s="55"/>
      <c r="F94" s="43"/>
      <c r="G94" s="54">
        <f>(BAWANA!Q91+BAWANA!R91+BAWANA!S91+BAWANA!T91)/4000</f>
        <v>2.7500000000000001E-5</v>
      </c>
      <c r="H94" s="54">
        <f>(BAWANA!U91+BAWANA!V91)/4000</f>
        <v>0</v>
      </c>
      <c r="I94" s="54"/>
      <c r="J94" s="54">
        <f t="shared" si="9"/>
        <v>2.7500000000000001E-5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0.185</v>
      </c>
      <c r="C95" s="54"/>
      <c r="D95" s="54">
        <f t="shared" si="8"/>
        <v>0.26500000000000001</v>
      </c>
      <c r="E95" s="55"/>
      <c r="F95" s="43"/>
      <c r="G95" s="54">
        <f>(BAWANA!Q92+BAWANA!R92+BAWANA!S92+BAWANA!T92)/4000</f>
        <v>2.7500000000000001E-5</v>
      </c>
      <c r="H95" s="54">
        <f>(BAWANA!U92+BAWANA!V92)/4000</f>
        <v>0</v>
      </c>
      <c r="I95" s="54"/>
      <c r="J95" s="54">
        <f t="shared" si="9"/>
        <v>2.7500000000000001E-5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0.185</v>
      </c>
      <c r="C96" s="54"/>
      <c r="D96" s="54">
        <f t="shared" si="8"/>
        <v>0.26500000000000001</v>
      </c>
      <c r="E96" s="55"/>
      <c r="F96" s="43"/>
      <c r="G96" s="54">
        <f>(BAWANA!Q93+BAWANA!R93+BAWANA!S93+BAWANA!T93)/4000</f>
        <v>2.7500000000000001E-5</v>
      </c>
      <c r="H96" s="54">
        <f>(BAWANA!U93+BAWANA!V93)/4000</f>
        <v>0</v>
      </c>
      <c r="I96" s="54"/>
      <c r="J96" s="54">
        <f t="shared" si="9"/>
        <v>2.7500000000000001E-5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0.185</v>
      </c>
      <c r="C97" s="54"/>
      <c r="D97" s="54">
        <f t="shared" si="8"/>
        <v>0.26500000000000001</v>
      </c>
      <c r="E97" s="55"/>
      <c r="F97" s="43"/>
      <c r="G97" s="54">
        <f>(BAWANA!Q94+BAWANA!R94+BAWANA!S94+BAWANA!T94)/4000</f>
        <v>2.7500000000000001E-5</v>
      </c>
      <c r="H97" s="54">
        <f>(BAWANA!U94+BAWANA!V94)/4000</f>
        <v>0</v>
      </c>
      <c r="I97" s="54"/>
      <c r="J97" s="54">
        <f t="shared" si="9"/>
        <v>2.7500000000000001E-5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0.185</v>
      </c>
      <c r="C98" s="54"/>
      <c r="D98" s="54">
        <f t="shared" si="8"/>
        <v>0.26500000000000001</v>
      </c>
      <c r="E98" s="55"/>
      <c r="F98" s="43"/>
      <c r="G98" s="54">
        <f>(BAWANA!Q95+BAWANA!R95+BAWANA!S95+BAWANA!T95)/4000</f>
        <v>2.7500000000000001E-5</v>
      </c>
      <c r="H98" s="54">
        <f>(BAWANA!U95+BAWANA!V95)/4000</f>
        <v>0</v>
      </c>
      <c r="I98" s="54"/>
      <c r="J98" s="54">
        <f t="shared" si="9"/>
        <v>2.7500000000000001E-5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0.185</v>
      </c>
      <c r="C99" s="54"/>
      <c r="D99" s="54">
        <f t="shared" si="8"/>
        <v>0.26500000000000001</v>
      </c>
      <c r="E99" s="55"/>
      <c r="F99" s="43"/>
      <c r="G99" s="54">
        <f>(BAWANA!Q96+BAWANA!R96+BAWANA!S96+BAWANA!T96)/4000</f>
        <v>2.7500000000000001E-5</v>
      </c>
      <c r="H99" s="54">
        <f>(BAWANA!U96+BAWANA!V96)/4000</f>
        <v>0</v>
      </c>
      <c r="I99" s="54"/>
      <c r="J99" s="54">
        <f t="shared" si="9"/>
        <v>2.7500000000000001E-5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0.185</v>
      </c>
      <c r="C100" s="54"/>
      <c r="D100" s="54">
        <f t="shared" si="8"/>
        <v>0.26500000000000001</v>
      </c>
      <c r="E100" s="55"/>
      <c r="F100" s="43"/>
      <c r="G100" s="54">
        <f>(BAWANA!Q97+BAWANA!R97+BAWANA!S97+BAWANA!T97)/4000</f>
        <v>2.7500000000000001E-5</v>
      </c>
      <c r="H100" s="54">
        <f>(BAWANA!U97+BAWANA!V97)/4000</f>
        <v>0</v>
      </c>
      <c r="I100" s="54"/>
      <c r="J100" s="54">
        <f t="shared" si="9"/>
        <v>2.7500000000000001E-5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0.185</v>
      </c>
      <c r="C101" s="54"/>
      <c r="D101" s="54">
        <f t="shared" si="8"/>
        <v>0.26500000000000001</v>
      </c>
      <c r="E101" s="55"/>
      <c r="F101" s="43"/>
      <c r="G101" s="54">
        <f>(BAWANA!Q98+BAWANA!R98+BAWANA!S98+BAWANA!T98)/4000</f>
        <v>2.7500000000000001E-5</v>
      </c>
      <c r="H101" s="54">
        <f>(BAWANA!U98+BAWANA!V98)/4000</f>
        <v>0</v>
      </c>
      <c r="I101" s="54"/>
      <c r="J101" s="54">
        <f t="shared" si="9"/>
        <v>2.7500000000000001E-5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17.879999999999978</v>
      </c>
      <c r="C102" s="54">
        <f t="shared" si="14"/>
        <v>0</v>
      </c>
      <c r="D102" s="54">
        <f t="shared" si="14"/>
        <v>25.559999999999981</v>
      </c>
      <c r="E102" s="54">
        <f t="shared" si="14"/>
        <v>0</v>
      </c>
      <c r="F102" s="54">
        <f t="shared" si="14"/>
        <v>0</v>
      </c>
      <c r="G102" s="54">
        <f t="shared" si="14"/>
        <v>3.8739499999999909</v>
      </c>
      <c r="H102" s="54">
        <f t="shared" si="14"/>
        <v>0</v>
      </c>
      <c r="I102" s="54"/>
      <c r="J102" s="54">
        <f t="shared" si="14"/>
        <v>3.8739499999999909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0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494</v>
      </c>
      <c r="X1" t="s">
        <v>495</v>
      </c>
      <c r="Y1" t="s">
        <v>496</v>
      </c>
      <c r="Z1" t="s">
        <v>497</v>
      </c>
      <c r="AA1" t="s">
        <v>498</v>
      </c>
      <c r="AB1" t="s">
        <v>499</v>
      </c>
      <c r="AC1" t="s">
        <v>500</v>
      </c>
      <c r="AD1" t="s">
        <v>500</v>
      </c>
      <c r="AE1" t="s">
        <v>501</v>
      </c>
      <c r="AF1" t="s">
        <v>502</v>
      </c>
      <c r="AG1" t="s">
        <v>150</v>
      </c>
      <c r="AH1" t="s">
        <v>500</v>
      </c>
      <c r="AI1" t="s">
        <v>504</v>
      </c>
      <c r="AJ1" t="s">
        <v>500</v>
      </c>
      <c r="AK1" t="s">
        <v>505</v>
      </c>
      <c r="AL1" t="s">
        <v>506</v>
      </c>
      <c r="AM1" t="s">
        <v>507</v>
      </c>
      <c r="AN1" t="s">
        <v>500</v>
      </c>
      <c r="AO1" t="s">
        <v>500</v>
      </c>
      <c r="AP1" t="s">
        <v>504</v>
      </c>
      <c r="AQ1" t="s">
        <v>508</v>
      </c>
      <c r="AR1" t="s">
        <v>500</v>
      </c>
      <c r="AS1" t="s">
        <v>509</v>
      </c>
      <c r="AT1" t="s">
        <v>500</v>
      </c>
      <c r="AU1" t="s">
        <v>510</v>
      </c>
      <c r="AV1" t="s">
        <v>500</v>
      </c>
      <c r="AW1" t="s">
        <v>511</v>
      </c>
      <c r="AX1" t="s">
        <v>150</v>
      </c>
    </row>
    <row r="2" spans="1:5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45045</v>
      </c>
      <c r="W2" s="30" t="s">
        <v>153</v>
      </c>
      <c r="X2" t="s">
        <v>149</v>
      </c>
      <c r="Y2" t="s">
        <v>149</v>
      </c>
      <c r="Z2" t="s">
        <v>149</v>
      </c>
      <c r="AA2" t="s">
        <v>246</v>
      </c>
      <c r="AB2" t="s">
        <v>149</v>
      </c>
      <c r="AC2" t="s">
        <v>283</v>
      </c>
      <c r="AD2" t="s">
        <v>269</v>
      </c>
      <c r="AE2" t="s">
        <v>405</v>
      </c>
      <c r="AF2" t="s">
        <v>391</v>
      </c>
      <c r="AG2" t="s">
        <v>503</v>
      </c>
      <c r="AH2" t="s">
        <v>232</v>
      </c>
      <c r="AI2" t="s">
        <v>149</v>
      </c>
      <c r="AJ2" t="s">
        <v>281</v>
      </c>
      <c r="AK2" t="s">
        <v>149</v>
      </c>
      <c r="AL2" t="s">
        <v>153</v>
      </c>
      <c r="AM2" t="s">
        <v>149</v>
      </c>
      <c r="AN2" t="s">
        <v>282</v>
      </c>
      <c r="AO2" t="s">
        <v>237</v>
      </c>
      <c r="AP2" t="s">
        <v>150</v>
      </c>
      <c r="AQ2" t="s">
        <v>149</v>
      </c>
      <c r="AR2" t="s">
        <v>268</v>
      </c>
      <c r="AS2" t="s">
        <v>149</v>
      </c>
      <c r="AT2" t="s">
        <v>240</v>
      </c>
      <c r="AU2" t="s">
        <v>152</v>
      </c>
      <c r="AV2" t="s">
        <v>270</v>
      </c>
      <c r="AW2" t="s">
        <v>153</v>
      </c>
      <c r="AX2" t="s">
        <v>512</v>
      </c>
    </row>
    <row r="3" spans="1:5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439.68</v>
      </c>
      <c r="I3" s="95">
        <v>0.53</v>
      </c>
      <c r="J3" s="95">
        <v>55.47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10.41</v>
      </c>
      <c r="X3">
        <v>49.91</v>
      </c>
      <c r="Y3">
        <v>17.36</v>
      </c>
      <c r="Z3">
        <v>99.83</v>
      </c>
      <c r="AA3">
        <v>28.54</v>
      </c>
      <c r="AB3">
        <v>14.47</v>
      </c>
      <c r="AC3">
        <v>0.31</v>
      </c>
      <c r="AD3">
        <v>0.36</v>
      </c>
      <c r="AE3">
        <v>0</v>
      </c>
      <c r="AF3">
        <v>2.89</v>
      </c>
      <c r="AG3">
        <v>0</v>
      </c>
      <c r="AH3">
        <v>0.53</v>
      </c>
      <c r="AI3">
        <v>0</v>
      </c>
      <c r="AJ3">
        <v>0.31</v>
      </c>
      <c r="AK3">
        <v>48.22</v>
      </c>
      <c r="AL3">
        <v>24.11</v>
      </c>
      <c r="AM3">
        <v>115.74</v>
      </c>
      <c r="AN3">
        <v>0.61</v>
      </c>
      <c r="AO3">
        <v>0.36</v>
      </c>
      <c r="AP3">
        <v>0</v>
      </c>
      <c r="AQ3">
        <v>49.91</v>
      </c>
      <c r="AR3">
        <v>0.6</v>
      </c>
      <c r="AS3">
        <v>9.64</v>
      </c>
      <c r="AT3">
        <v>0.45</v>
      </c>
      <c r="AU3">
        <v>0</v>
      </c>
      <c r="AV3">
        <v>0.53</v>
      </c>
      <c r="AW3">
        <v>20.59</v>
      </c>
      <c r="AX3">
        <v>0</v>
      </c>
    </row>
    <row r="4" spans="1:50">
      <c r="A4" t="s">
        <v>240</v>
      </c>
      <c r="B4" t="s">
        <v>232</v>
      </c>
      <c r="C4" t="s">
        <v>234</v>
      </c>
      <c r="G4" t="s">
        <v>46</v>
      </c>
      <c r="H4" s="115">
        <v>439.68</v>
      </c>
      <c r="I4" s="88">
        <v>0.53</v>
      </c>
      <c r="J4" s="88">
        <v>55.47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10.41</v>
      </c>
      <c r="X4">
        <v>49.91</v>
      </c>
      <c r="Y4">
        <v>17.36</v>
      </c>
      <c r="Z4">
        <v>99.83</v>
      </c>
      <c r="AA4">
        <v>28.54</v>
      </c>
      <c r="AB4">
        <v>14.47</v>
      </c>
      <c r="AC4">
        <v>0.31</v>
      </c>
      <c r="AD4">
        <v>0.36</v>
      </c>
      <c r="AE4">
        <v>0</v>
      </c>
      <c r="AF4">
        <v>2.89</v>
      </c>
      <c r="AG4">
        <v>0</v>
      </c>
      <c r="AH4">
        <v>0.53</v>
      </c>
      <c r="AI4">
        <v>0</v>
      </c>
      <c r="AJ4">
        <v>0.31</v>
      </c>
      <c r="AK4">
        <v>48.22</v>
      </c>
      <c r="AL4">
        <v>24.11</v>
      </c>
      <c r="AM4">
        <v>115.74</v>
      </c>
      <c r="AN4">
        <v>0.61</v>
      </c>
      <c r="AO4">
        <v>0.36</v>
      </c>
      <c r="AP4">
        <v>0</v>
      </c>
      <c r="AQ4">
        <v>49.91</v>
      </c>
      <c r="AR4">
        <v>0.6</v>
      </c>
      <c r="AS4">
        <v>9.64</v>
      </c>
      <c r="AT4">
        <v>0.45</v>
      </c>
      <c r="AU4">
        <v>0</v>
      </c>
      <c r="AV4">
        <v>0.53</v>
      </c>
      <c r="AW4">
        <v>20.59</v>
      </c>
      <c r="AX4">
        <v>0</v>
      </c>
    </row>
    <row r="5" spans="1:50">
      <c r="A5" t="s">
        <v>241</v>
      </c>
      <c r="B5" t="s">
        <v>233</v>
      </c>
      <c r="C5" t="s">
        <v>235</v>
      </c>
      <c r="G5" t="s">
        <v>47</v>
      </c>
      <c r="H5" s="115">
        <v>439.68</v>
      </c>
      <c r="I5" s="88">
        <v>0.53</v>
      </c>
      <c r="J5" s="88">
        <v>55.47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10.41</v>
      </c>
      <c r="X5">
        <v>49.91</v>
      </c>
      <c r="Y5">
        <v>17.36</v>
      </c>
      <c r="Z5">
        <v>99.83</v>
      </c>
      <c r="AA5">
        <v>28.54</v>
      </c>
      <c r="AB5">
        <v>14.47</v>
      </c>
      <c r="AC5">
        <v>0.31</v>
      </c>
      <c r="AD5">
        <v>0.36</v>
      </c>
      <c r="AE5">
        <v>0</v>
      </c>
      <c r="AF5">
        <v>2.89</v>
      </c>
      <c r="AG5">
        <v>0</v>
      </c>
      <c r="AH5">
        <v>0.53</v>
      </c>
      <c r="AI5">
        <v>0</v>
      </c>
      <c r="AJ5">
        <v>0.31</v>
      </c>
      <c r="AK5">
        <v>48.22</v>
      </c>
      <c r="AL5">
        <v>24.11</v>
      </c>
      <c r="AM5">
        <v>115.74</v>
      </c>
      <c r="AN5">
        <v>0.61</v>
      </c>
      <c r="AO5">
        <v>0.36</v>
      </c>
      <c r="AP5">
        <v>0</v>
      </c>
      <c r="AQ5">
        <v>49.91</v>
      </c>
      <c r="AR5">
        <v>0.6</v>
      </c>
      <c r="AS5">
        <v>9.64</v>
      </c>
      <c r="AT5">
        <v>0.45</v>
      </c>
      <c r="AU5">
        <v>0</v>
      </c>
      <c r="AV5">
        <v>0.53</v>
      </c>
      <c r="AW5">
        <v>20.59</v>
      </c>
      <c r="AX5">
        <v>0</v>
      </c>
    </row>
    <row r="6" spans="1:50">
      <c r="A6" t="s">
        <v>242</v>
      </c>
      <c r="B6" t="s">
        <v>264</v>
      </c>
      <c r="C6" t="s">
        <v>236</v>
      </c>
      <c r="G6" t="s">
        <v>48</v>
      </c>
      <c r="H6" s="115">
        <v>439.68</v>
      </c>
      <c r="I6" s="88">
        <v>0.53</v>
      </c>
      <c r="J6" s="88">
        <v>55.47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10.41</v>
      </c>
      <c r="X6">
        <v>49.91</v>
      </c>
      <c r="Y6">
        <v>17.36</v>
      </c>
      <c r="Z6">
        <v>99.83</v>
      </c>
      <c r="AA6">
        <v>28.54</v>
      </c>
      <c r="AB6">
        <v>14.47</v>
      </c>
      <c r="AC6">
        <v>0.31</v>
      </c>
      <c r="AD6">
        <v>0.36</v>
      </c>
      <c r="AE6">
        <v>0</v>
      </c>
      <c r="AF6">
        <v>2.89</v>
      </c>
      <c r="AG6">
        <v>0</v>
      </c>
      <c r="AH6">
        <v>0.53</v>
      </c>
      <c r="AI6">
        <v>0</v>
      </c>
      <c r="AJ6">
        <v>0.31</v>
      </c>
      <c r="AK6">
        <v>48.22</v>
      </c>
      <c r="AL6">
        <v>24.11</v>
      </c>
      <c r="AM6">
        <v>115.74</v>
      </c>
      <c r="AN6">
        <v>0.61</v>
      </c>
      <c r="AO6">
        <v>0.36</v>
      </c>
      <c r="AP6">
        <v>0</v>
      </c>
      <c r="AQ6">
        <v>49.91</v>
      </c>
      <c r="AR6">
        <v>0.6</v>
      </c>
      <c r="AS6">
        <v>9.64</v>
      </c>
      <c r="AT6">
        <v>0.45</v>
      </c>
      <c r="AU6">
        <v>0</v>
      </c>
      <c r="AV6">
        <v>0.53</v>
      </c>
      <c r="AW6">
        <v>20.59</v>
      </c>
      <c r="AX6">
        <v>0</v>
      </c>
    </row>
    <row r="7" spans="1:50">
      <c r="A7" t="s">
        <v>243</v>
      </c>
      <c r="B7" t="s">
        <v>299</v>
      </c>
      <c r="C7" t="s">
        <v>265</v>
      </c>
      <c r="G7" t="s">
        <v>49</v>
      </c>
      <c r="H7" s="115">
        <v>439.68</v>
      </c>
      <c r="I7" s="88">
        <v>0.53</v>
      </c>
      <c r="J7" s="88">
        <v>55.370000000000005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10.31</v>
      </c>
      <c r="X7">
        <v>49.91</v>
      </c>
      <c r="Y7">
        <v>17.36</v>
      </c>
      <c r="Z7">
        <v>99.83</v>
      </c>
      <c r="AA7">
        <v>28.54</v>
      </c>
      <c r="AB7">
        <v>14.47</v>
      </c>
      <c r="AC7">
        <v>0.31</v>
      </c>
      <c r="AD7">
        <v>0.36</v>
      </c>
      <c r="AE7">
        <v>0</v>
      </c>
      <c r="AF7">
        <v>2.89</v>
      </c>
      <c r="AG7">
        <v>0</v>
      </c>
      <c r="AH7">
        <v>0.53</v>
      </c>
      <c r="AI7">
        <v>0</v>
      </c>
      <c r="AJ7">
        <v>0.31</v>
      </c>
      <c r="AK7">
        <v>48.22</v>
      </c>
      <c r="AL7">
        <v>24.11</v>
      </c>
      <c r="AM7">
        <v>115.74</v>
      </c>
      <c r="AN7">
        <v>0.61</v>
      </c>
      <c r="AO7">
        <v>0.36</v>
      </c>
      <c r="AP7">
        <v>0</v>
      </c>
      <c r="AQ7">
        <v>49.91</v>
      </c>
      <c r="AR7">
        <v>0.6</v>
      </c>
      <c r="AS7">
        <v>9.64</v>
      </c>
      <c r="AT7">
        <v>0.45</v>
      </c>
      <c r="AU7">
        <v>0</v>
      </c>
      <c r="AV7">
        <v>0.53</v>
      </c>
      <c r="AW7">
        <v>20.59</v>
      </c>
      <c r="AX7">
        <v>0</v>
      </c>
    </row>
    <row r="8" spans="1:50">
      <c r="A8" t="s">
        <v>244</v>
      </c>
      <c r="B8" t="s">
        <v>341</v>
      </c>
      <c r="C8" t="s">
        <v>237</v>
      </c>
      <c r="G8" t="s">
        <v>50</v>
      </c>
      <c r="H8" s="115">
        <v>439.68</v>
      </c>
      <c r="I8" s="88">
        <v>0.53</v>
      </c>
      <c r="J8" s="88">
        <v>55.370000000000005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10.31</v>
      </c>
      <c r="X8">
        <v>49.91</v>
      </c>
      <c r="Y8">
        <v>17.36</v>
      </c>
      <c r="Z8">
        <v>99.83</v>
      </c>
      <c r="AA8">
        <v>28.54</v>
      </c>
      <c r="AB8">
        <v>14.47</v>
      </c>
      <c r="AC8">
        <v>0.31</v>
      </c>
      <c r="AD8">
        <v>0.36</v>
      </c>
      <c r="AE8">
        <v>0</v>
      </c>
      <c r="AF8">
        <v>2.89</v>
      </c>
      <c r="AG8">
        <v>0</v>
      </c>
      <c r="AH8">
        <v>0.53</v>
      </c>
      <c r="AI8">
        <v>0</v>
      </c>
      <c r="AJ8">
        <v>0.31</v>
      </c>
      <c r="AK8">
        <v>48.22</v>
      </c>
      <c r="AL8">
        <v>24.11</v>
      </c>
      <c r="AM8">
        <v>115.74</v>
      </c>
      <c r="AN8">
        <v>0.61</v>
      </c>
      <c r="AO8">
        <v>0.36</v>
      </c>
      <c r="AP8">
        <v>0</v>
      </c>
      <c r="AQ8">
        <v>49.91</v>
      </c>
      <c r="AR8">
        <v>0.6</v>
      </c>
      <c r="AS8">
        <v>9.64</v>
      </c>
      <c r="AT8">
        <v>0.45</v>
      </c>
      <c r="AU8">
        <v>0</v>
      </c>
      <c r="AV8">
        <v>0.53</v>
      </c>
      <c r="AW8">
        <v>20.59</v>
      </c>
      <c r="AX8">
        <v>0</v>
      </c>
    </row>
    <row r="9" spans="1:50">
      <c r="A9" t="s">
        <v>245</v>
      </c>
      <c r="B9" t="s">
        <v>361</v>
      </c>
      <c r="C9" t="s">
        <v>238</v>
      </c>
      <c r="G9" t="s">
        <v>51</v>
      </c>
      <c r="H9" s="115">
        <v>439.68</v>
      </c>
      <c r="I9" s="88">
        <v>0.53</v>
      </c>
      <c r="J9" s="88">
        <v>44.14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10.31</v>
      </c>
      <c r="X9">
        <v>49.91</v>
      </c>
      <c r="Y9">
        <v>17.36</v>
      </c>
      <c r="Z9">
        <v>99.83</v>
      </c>
      <c r="AA9">
        <v>28.54</v>
      </c>
      <c r="AB9">
        <v>14.47</v>
      </c>
      <c r="AC9">
        <v>0.31</v>
      </c>
      <c r="AD9">
        <v>0.36</v>
      </c>
      <c r="AE9">
        <v>0</v>
      </c>
      <c r="AF9">
        <v>2.89</v>
      </c>
      <c r="AG9">
        <v>0</v>
      </c>
      <c r="AH9">
        <v>0.53</v>
      </c>
      <c r="AI9">
        <v>0</v>
      </c>
      <c r="AJ9">
        <v>0.31</v>
      </c>
      <c r="AK9">
        <v>48.22</v>
      </c>
      <c r="AL9">
        <v>12.88</v>
      </c>
      <c r="AM9">
        <v>115.74</v>
      </c>
      <c r="AN9">
        <v>0.61</v>
      </c>
      <c r="AO9">
        <v>0.36</v>
      </c>
      <c r="AP9">
        <v>0</v>
      </c>
      <c r="AQ9">
        <v>49.91</v>
      </c>
      <c r="AR9">
        <v>0.6</v>
      </c>
      <c r="AS9">
        <v>9.64</v>
      </c>
      <c r="AT9">
        <v>0.45</v>
      </c>
      <c r="AU9">
        <v>0</v>
      </c>
      <c r="AV9">
        <v>0.53</v>
      </c>
      <c r="AW9">
        <v>20.59</v>
      </c>
      <c r="AX9">
        <v>0</v>
      </c>
    </row>
    <row r="10" spans="1:50">
      <c r="A10" t="s">
        <v>266</v>
      </c>
      <c r="C10" t="s">
        <v>239</v>
      </c>
      <c r="G10" t="s">
        <v>52</v>
      </c>
      <c r="H10" s="115">
        <v>439.68</v>
      </c>
      <c r="I10" s="88">
        <v>0.53</v>
      </c>
      <c r="J10" s="88">
        <v>44.14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10.31</v>
      </c>
      <c r="X10">
        <v>49.91</v>
      </c>
      <c r="Y10">
        <v>17.36</v>
      </c>
      <c r="Z10">
        <v>99.83</v>
      </c>
      <c r="AA10">
        <v>28.54</v>
      </c>
      <c r="AB10">
        <v>14.47</v>
      </c>
      <c r="AC10">
        <v>0.31</v>
      </c>
      <c r="AD10">
        <v>0.36</v>
      </c>
      <c r="AE10">
        <v>0</v>
      </c>
      <c r="AF10">
        <v>2.89</v>
      </c>
      <c r="AG10">
        <v>0</v>
      </c>
      <c r="AH10">
        <v>0.53</v>
      </c>
      <c r="AI10">
        <v>0</v>
      </c>
      <c r="AJ10">
        <v>0.31</v>
      </c>
      <c r="AK10">
        <v>48.22</v>
      </c>
      <c r="AL10">
        <v>12.88</v>
      </c>
      <c r="AM10">
        <v>115.74</v>
      </c>
      <c r="AN10">
        <v>0.61</v>
      </c>
      <c r="AO10">
        <v>0.36</v>
      </c>
      <c r="AP10">
        <v>0</v>
      </c>
      <c r="AQ10">
        <v>49.91</v>
      </c>
      <c r="AR10">
        <v>0.6</v>
      </c>
      <c r="AS10">
        <v>9.64</v>
      </c>
      <c r="AT10">
        <v>0.45</v>
      </c>
      <c r="AU10">
        <v>0</v>
      </c>
      <c r="AV10">
        <v>0.53</v>
      </c>
      <c r="AW10">
        <v>20.59</v>
      </c>
      <c r="AX10">
        <v>0</v>
      </c>
    </row>
    <row r="11" spans="1:50">
      <c r="A11" t="s">
        <v>246</v>
      </c>
      <c r="C11" t="s">
        <v>342</v>
      </c>
      <c r="G11" t="s">
        <v>53</v>
      </c>
      <c r="H11" s="115">
        <v>439.68</v>
      </c>
      <c r="I11" s="88">
        <v>0.53</v>
      </c>
      <c r="J11" s="88">
        <v>44.05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10.220000000000001</v>
      </c>
      <c r="X11">
        <v>49.91</v>
      </c>
      <c r="Y11">
        <v>17.36</v>
      </c>
      <c r="Z11">
        <v>99.83</v>
      </c>
      <c r="AA11">
        <v>28.54</v>
      </c>
      <c r="AB11">
        <v>14.47</v>
      </c>
      <c r="AC11">
        <v>0.31</v>
      </c>
      <c r="AD11">
        <v>0.36</v>
      </c>
      <c r="AE11">
        <v>0</v>
      </c>
      <c r="AF11">
        <v>2.89</v>
      </c>
      <c r="AG11">
        <v>0</v>
      </c>
      <c r="AH11">
        <v>0.53</v>
      </c>
      <c r="AI11">
        <v>0</v>
      </c>
      <c r="AJ11">
        <v>0.31</v>
      </c>
      <c r="AK11">
        <v>48.22</v>
      </c>
      <c r="AL11">
        <v>12.88</v>
      </c>
      <c r="AM11">
        <v>115.74</v>
      </c>
      <c r="AN11">
        <v>0.61</v>
      </c>
      <c r="AO11">
        <v>0.36</v>
      </c>
      <c r="AP11">
        <v>0</v>
      </c>
      <c r="AQ11">
        <v>49.91</v>
      </c>
      <c r="AR11">
        <v>0.6</v>
      </c>
      <c r="AS11">
        <v>9.64</v>
      </c>
      <c r="AT11">
        <v>0.45</v>
      </c>
      <c r="AU11">
        <v>0</v>
      </c>
      <c r="AV11">
        <v>0.53</v>
      </c>
      <c r="AW11">
        <v>20.59</v>
      </c>
      <c r="AX11">
        <v>0</v>
      </c>
    </row>
    <row r="12" spans="1:50">
      <c r="A12" t="s">
        <v>247</v>
      </c>
      <c r="C12" t="s">
        <v>362</v>
      </c>
      <c r="G12" t="s">
        <v>54</v>
      </c>
      <c r="H12" s="115">
        <v>439.68</v>
      </c>
      <c r="I12" s="88">
        <v>0.53</v>
      </c>
      <c r="J12" s="88">
        <v>44.05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10.220000000000001</v>
      </c>
      <c r="X12">
        <v>49.91</v>
      </c>
      <c r="Y12">
        <v>17.36</v>
      </c>
      <c r="Z12">
        <v>99.83</v>
      </c>
      <c r="AA12">
        <v>28.54</v>
      </c>
      <c r="AB12">
        <v>14.47</v>
      </c>
      <c r="AC12">
        <v>0.31</v>
      </c>
      <c r="AD12">
        <v>0.36</v>
      </c>
      <c r="AE12">
        <v>0</v>
      </c>
      <c r="AF12">
        <v>2.89</v>
      </c>
      <c r="AG12">
        <v>0</v>
      </c>
      <c r="AH12">
        <v>0.53</v>
      </c>
      <c r="AI12">
        <v>0</v>
      </c>
      <c r="AJ12">
        <v>0.31</v>
      </c>
      <c r="AK12">
        <v>48.22</v>
      </c>
      <c r="AL12">
        <v>12.88</v>
      </c>
      <c r="AM12">
        <v>115.74</v>
      </c>
      <c r="AN12">
        <v>0.61</v>
      </c>
      <c r="AO12">
        <v>0.36</v>
      </c>
      <c r="AP12">
        <v>0</v>
      </c>
      <c r="AQ12">
        <v>49.91</v>
      </c>
      <c r="AR12">
        <v>0.6</v>
      </c>
      <c r="AS12">
        <v>9.64</v>
      </c>
      <c r="AT12">
        <v>0.45</v>
      </c>
      <c r="AU12">
        <v>0</v>
      </c>
      <c r="AV12">
        <v>0.53</v>
      </c>
      <c r="AW12">
        <v>20.59</v>
      </c>
      <c r="AX12">
        <v>0</v>
      </c>
    </row>
    <row r="13" spans="1:50">
      <c r="A13" t="s">
        <v>248</v>
      </c>
      <c r="G13" t="s">
        <v>55</v>
      </c>
      <c r="H13" s="115">
        <v>439.68</v>
      </c>
      <c r="I13" s="88">
        <v>0.53</v>
      </c>
      <c r="J13" s="88">
        <v>44.05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10.220000000000001</v>
      </c>
      <c r="X13">
        <v>49.91</v>
      </c>
      <c r="Y13">
        <v>17.36</v>
      </c>
      <c r="Z13">
        <v>99.83</v>
      </c>
      <c r="AA13">
        <v>28.54</v>
      </c>
      <c r="AB13">
        <v>14.47</v>
      </c>
      <c r="AC13">
        <v>0.31</v>
      </c>
      <c r="AD13">
        <v>0.36</v>
      </c>
      <c r="AE13">
        <v>0</v>
      </c>
      <c r="AF13">
        <v>2.89</v>
      </c>
      <c r="AG13">
        <v>0</v>
      </c>
      <c r="AH13">
        <v>0.53</v>
      </c>
      <c r="AI13">
        <v>0</v>
      </c>
      <c r="AJ13">
        <v>0.31</v>
      </c>
      <c r="AK13">
        <v>48.22</v>
      </c>
      <c r="AL13">
        <v>12.88</v>
      </c>
      <c r="AM13">
        <v>115.74</v>
      </c>
      <c r="AN13">
        <v>0.61</v>
      </c>
      <c r="AO13">
        <v>0.36</v>
      </c>
      <c r="AP13">
        <v>0</v>
      </c>
      <c r="AQ13">
        <v>49.91</v>
      </c>
      <c r="AR13">
        <v>0.6</v>
      </c>
      <c r="AS13">
        <v>9.64</v>
      </c>
      <c r="AT13">
        <v>0.45</v>
      </c>
      <c r="AU13">
        <v>0</v>
      </c>
      <c r="AV13">
        <v>0.53</v>
      </c>
      <c r="AW13">
        <v>20.59</v>
      </c>
      <c r="AX13">
        <v>0</v>
      </c>
    </row>
    <row r="14" spans="1:50">
      <c r="A14" t="s">
        <v>249</v>
      </c>
      <c r="G14" t="s">
        <v>56</v>
      </c>
      <c r="H14" s="115">
        <v>439.68</v>
      </c>
      <c r="I14" s="88">
        <v>0.53</v>
      </c>
      <c r="J14" s="88">
        <v>44.05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10.220000000000001</v>
      </c>
      <c r="X14">
        <v>49.91</v>
      </c>
      <c r="Y14">
        <v>17.36</v>
      </c>
      <c r="Z14">
        <v>99.83</v>
      </c>
      <c r="AA14">
        <v>28.54</v>
      </c>
      <c r="AB14">
        <v>14.47</v>
      </c>
      <c r="AC14">
        <v>0.31</v>
      </c>
      <c r="AD14">
        <v>0.36</v>
      </c>
      <c r="AE14">
        <v>0</v>
      </c>
      <c r="AF14">
        <v>2.89</v>
      </c>
      <c r="AG14">
        <v>0</v>
      </c>
      <c r="AH14">
        <v>0.53</v>
      </c>
      <c r="AI14">
        <v>0</v>
      </c>
      <c r="AJ14">
        <v>0.31</v>
      </c>
      <c r="AK14">
        <v>48.22</v>
      </c>
      <c r="AL14">
        <v>12.88</v>
      </c>
      <c r="AM14">
        <v>115.74</v>
      </c>
      <c r="AN14">
        <v>0.61</v>
      </c>
      <c r="AO14">
        <v>0.36</v>
      </c>
      <c r="AP14">
        <v>0</v>
      </c>
      <c r="AQ14">
        <v>49.91</v>
      </c>
      <c r="AR14">
        <v>0.6</v>
      </c>
      <c r="AS14">
        <v>9.64</v>
      </c>
      <c r="AT14">
        <v>0.45</v>
      </c>
      <c r="AU14">
        <v>0</v>
      </c>
      <c r="AV14">
        <v>0.53</v>
      </c>
      <c r="AW14">
        <v>20.59</v>
      </c>
      <c r="AX14">
        <v>0</v>
      </c>
    </row>
    <row r="15" spans="1:50">
      <c r="A15" t="s">
        <v>250</v>
      </c>
      <c r="G15" t="s">
        <v>57</v>
      </c>
      <c r="H15" s="115">
        <v>439.68</v>
      </c>
      <c r="I15" s="88">
        <v>0.53</v>
      </c>
      <c r="J15" s="88">
        <v>43.96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10.130000000000001</v>
      </c>
      <c r="X15">
        <v>49.91</v>
      </c>
      <c r="Y15">
        <v>17.36</v>
      </c>
      <c r="Z15">
        <v>99.83</v>
      </c>
      <c r="AA15">
        <v>28.54</v>
      </c>
      <c r="AB15">
        <v>14.47</v>
      </c>
      <c r="AC15">
        <v>0.31</v>
      </c>
      <c r="AD15">
        <v>0.36</v>
      </c>
      <c r="AE15">
        <v>0</v>
      </c>
      <c r="AF15">
        <v>2.89</v>
      </c>
      <c r="AG15">
        <v>0</v>
      </c>
      <c r="AH15">
        <v>0.53</v>
      </c>
      <c r="AI15">
        <v>0</v>
      </c>
      <c r="AJ15">
        <v>0.31</v>
      </c>
      <c r="AK15">
        <v>48.22</v>
      </c>
      <c r="AL15">
        <v>12.88</v>
      </c>
      <c r="AM15">
        <v>115.74</v>
      </c>
      <c r="AN15">
        <v>0.61</v>
      </c>
      <c r="AO15">
        <v>0.36</v>
      </c>
      <c r="AP15">
        <v>0</v>
      </c>
      <c r="AQ15">
        <v>49.91</v>
      </c>
      <c r="AR15">
        <v>0.6</v>
      </c>
      <c r="AS15">
        <v>9.64</v>
      </c>
      <c r="AT15">
        <v>0.45</v>
      </c>
      <c r="AU15">
        <v>0</v>
      </c>
      <c r="AV15">
        <v>0.53</v>
      </c>
      <c r="AW15">
        <v>20.59</v>
      </c>
      <c r="AX15">
        <v>0</v>
      </c>
    </row>
    <row r="16" spans="1:50">
      <c r="A16" t="s">
        <v>251</v>
      </c>
      <c r="G16" t="s">
        <v>58</v>
      </c>
      <c r="H16" s="115">
        <v>439.68</v>
      </c>
      <c r="I16" s="88">
        <v>0.53</v>
      </c>
      <c r="J16" s="88">
        <v>43.96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10.130000000000001</v>
      </c>
      <c r="X16">
        <v>49.91</v>
      </c>
      <c r="Y16">
        <v>17.36</v>
      </c>
      <c r="Z16">
        <v>99.83</v>
      </c>
      <c r="AA16">
        <v>28.54</v>
      </c>
      <c r="AB16">
        <v>14.47</v>
      </c>
      <c r="AC16">
        <v>0.31</v>
      </c>
      <c r="AD16">
        <v>0.36</v>
      </c>
      <c r="AE16">
        <v>0</v>
      </c>
      <c r="AF16">
        <v>2.89</v>
      </c>
      <c r="AG16">
        <v>0</v>
      </c>
      <c r="AH16">
        <v>0.53</v>
      </c>
      <c r="AI16">
        <v>0</v>
      </c>
      <c r="AJ16">
        <v>0.31</v>
      </c>
      <c r="AK16">
        <v>48.22</v>
      </c>
      <c r="AL16">
        <v>12.88</v>
      </c>
      <c r="AM16">
        <v>115.74</v>
      </c>
      <c r="AN16">
        <v>0.61</v>
      </c>
      <c r="AO16">
        <v>0.36</v>
      </c>
      <c r="AP16">
        <v>0</v>
      </c>
      <c r="AQ16">
        <v>49.91</v>
      </c>
      <c r="AR16">
        <v>0.6</v>
      </c>
      <c r="AS16">
        <v>9.64</v>
      </c>
      <c r="AT16">
        <v>0.45</v>
      </c>
      <c r="AU16">
        <v>0</v>
      </c>
      <c r="AV16">
        <v>0.53</v>
      </c>
      <c r="AW16">
        <v>20.59</v>
      </c>
      <c r="AX16">
        <v>0</v>
      </c>
    </row>
    <row r="17" spans="1:50">
      <c r="A17" t="s">
        <v>252</v>
      </c>
      <c r="G17" t="s">
        <v>59</v>
      </c>
      <c r="H17" s="115">
        <v>439.68</v>
      </c>
      <c r="I17" s="88">
        <v>0.53</v>
      </c>
      <c r="J17" s="88">
        <v>43.96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10.130000000000001</v>
      </c>
      <c r="X17">
        <v>49.91</v>
      </c>
      <c r="Y17">
        <v>17.36</v>
      </c>
      <c r="Z17">
        <v>99.83</v>
      </c>
      <c r="AA17">
        <v>28.54</v>
      </c>
      <c r="AB17">
        <v>14.47</v>
      </c>
      <c r="AC17">
        <v>0.31</v>
      </c>
      <c r="AD17">
        <v>0.36</v>
      </c>
      <c r="AE17">
        <v>0</v>
      </c>
      <c r="AF17">
        <v>2.89</v>
      </c>
      <c r="AG17">
        <v>0</v>
      </c>
      <c r="AH17">
        <v>0.53</v>
      </c>
      <c r="AI17">
        <v>0</v>
      </c>
      <c r="AJ17">
        <v>0.31</v>
      </c>
      <c r="AK17">
        <v>48.22</v>
      </c>
      <c r="AL17">
        <v>12.88</v>
      </c>
      <c r="AM17">
        <v>115.74</v>
      </c>
      <c r="AN17">
        <v>0.61</v>
      </c>
      <c r="AO17">
        <v>0.36</v>
      </c>
      <c r="AP17">
        <v>0</v>
      </c>
      <c r="AQ17">
        <v>49.91</v>
      </c>
      <c r="AR17">
        <v>0.6</v>
      </c>
      <c r="AS17">
        <v>9.64</v>
      </c>
      <c r="AT17">
        <v>0.45</v>
      </c>
      <c r="AU17">
        <v>0</v>
      </c>
      <c r="AV17">
        <v>0.53</v>
      </c>
      <c r="AW17">
        <v>20.59</v>
      </c>
      <c r="AX17">
        <v>0</v>
      </c>
    </row>
    <row r="18" spans="1:50">
      <c r="A18" t="s">
        <v>253</v>
      </c>
      <c r="G18" t="s">
        <v>60</v>
      </c>
      <c r="H18" s="115">
        <v>439.68</v>
      </c>
      <c r="I18" s="88">
        <v>0.53</v>
      </c>
      <c r="J18" s="88">
        <v>43.96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10.130000000000001</v>
      </c>
      <c r="X18">
        <v>49.91</v>
      </c>
      <c r="Y18">
        <v>17.36</v>
      </c>
      <c r="Z18">
        <v>99.83</v>
      </c>
      <c r="AA18">
        <v>28.54</v>
      </c>
      <c r="AB18">
        <v>14.47</v>
      </c>
      <c r="AC18">
        <v>0.31</v>
      </c>
      <c r="AD18">
        <v>0.36</v>
      </c>
      <c r="AE18">
        <v>0</v>
      </c>
      <c r="AF18">
        <v>2.89</v>
      </c>
      <c r="AG18">
        <v>0</v>
      </c>
      <c r="AH18">
        <v>0.53</v>
      </c>
      <c r="AI18">
        <v>0</v>
      </c>
      <c r="AJ18">
        <v>0.31</v>
      </c>
      <c r="AK18">
        <v>48.22</v>
      </c>
      <c r="AL18">
        <v>12.88</v>
      </c>
      <c r="AM18">
        <v>115.74</v>
      </c>
      <c r="AN18">
        <v>0.61</v>
      </c>
      <c r="AO18">
        <v>0.36</v>
      </c>
      <c r="AP18">
        <v>0</v>
      </c>
      <c r="AQ18">
        <v>49.91</v>
      </c>
      <c r="AR18">
        <v>0.6</v>
      </c>
      <c r="AS18">
        <v>9.64</v>
      </c>
      <c r="AT18">
        <v>0.45</v>
      </c>
      <c r="AU18">
        <v>0</v>
      </c>
      <c r="AV18">
        <v>0.53</v>
      </c>
      <c r="AW18">
        <v>20.59</v>
      </c>
      <c r="AX18">
        <v>0</v>
      </c>
    </row>
    <row r="19" spans="1:50">
      <c r="A19" t="s">
        <v>267</v>
      </c>
      <c r="G19" t="s">
        <v>61</v>
      </c>
      <c r="H19" s="115">
        <v>439.68</v>
      </c>
      <c r="I19" s="88">
        <v>0.53</v>
      </c>
      <c r="J19" s="88">
        <v>43.870000000000005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10.039999999999999</v>
      </c>
      <c r="X19">
        <v>49.91</v>
      </c>
      <c r="Y19">
        <v>17.36</v>
      </c>
      <c r="Z19">
        <v>99.83</v>
      </c>
      <c r="AA19">
        <v>28.54</v>
      </c>
      <c r="AB19">
        <v>14.47</v>
      </c>
      <c r="AC19">
        <v>0.31</v>
      </c>
      <c r="AD19">
        <v>0.36</v>
      </c>
      <c r="AE19">
        <v>0</v>
      </c>
      <c r="AF19">
        <v>2.89</v>
      </c>
      <c r="AG19">
        <v>0</v>
      </c>
      <c r="AH19">
        <v>0.53</v>
      </c>
      <c r="AI19">
        <v>0</v>
      </c>
      <c r="AJ19">
        <v>0.31</v>
      </c>
      <c r="AK19">
        <v>48.22</v>
      </c>
      <c r="AL19">
        <v>12.88</v>
      </c>
      <c r="AM19">
        <v>115.74</v>
      </c>
      <c r="AN19">
        <v>0.61</v>
      </c>
      <c r="AO19">
        <v>0.36</v>
      </c>
      <c r="AP19">
        <v>0</v>
      </c>
      <c r="AQ19">
        <v>49.91</v>
      </c>
      <c r="AR19">
        <v>0.6</v>
      </c>
      <c r="AS19">
        <v>9.64</v>
      </c>
      <c r="AT19">
        <v>0.45</v>
      </c>
      <c r="AU19">
        <v>0</v>
      </c>
      <c r="AV19">
        <v>0.53</v>
      </c>
      <c r="AW19">
        <v>20.59</v>
      </c>
      <c r="AX19">
        <v>0</v>
      </c>
    </row>
    <row r="20" spans="1:50">
      <c r="A20" t="s">
        <v>268</v>
      </c>
      <c r="G20" t="s">
        <v>62</v>
      </c>
      <c r="H20" s="115">
        <v>439.68</v>
      </c>
      <c r="I20" s="88">
        <v>0.53</v>
      </c>
      <c r="J20" s="88">
        <v>43.870000000000005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10.039999999999999</v>
      </c>
      <c r="X20">
        <v>49.91</v>
      </c>
      <c r="Y20">
        <v>17.36</v>
      </c>
      <c r="Z20">
        <v>99.83</v>
      </c>
      <c r="AA20">
        <v>28.54</v>
      </c>
      <c r="AB20">
        <v>14.47</v>
      </c>
      <c r="AC20">
        <v>0.31</v>
      </c>
      <c r="AD20">
        <v>0.36</v>
      </c>
      <c r="AE20">
        <v>0</v>
      </c>
      <c r="AF20">
        <v>2.89</v>
      </c>
      <c r="AG20">
        <v>0</v>
      </c>
      <c r="AH20">
        <v>0.53</v>
      </c>
      <c r="AI20">
        <v>0</v>
      </c>
      <c r="AJ20">
        <v>0.31</v>
      </c>
      <c r="AK20">
        <v>48.22</v>
      </c>
      <c r="AL20">
        <v>12.88</v>
      </c>
      <c r="AM20">
        <v>115.74</v>
      </c>
      <c r="AN20">
        <v>0.61</v>
      </c>
      <c r="AO20">
        <v>0.36</v>
      </c>
      <c r="AP20">
        <v>0</v>
      </c>
      <c r="AQ20">
        <v>49.91</v>
      </c>
      <c r="AR20">
        <v>0.6</v>
      </c>
      <c r="AS20">
        <v>9.64</v>
      </c>
      <c r="AT20">
        <v>0.45</v>
      </c>
      <c r="AU20">
        <v>0</v>
      </c>
      <c r="AV20">
        <v>0.53</v>
      </c>
      <c r="AW20">
        <v>20.59</v>
      </c>
      <c r="AX20">
        <v>0</v>
      </c>
    </row>
    <row r="21" spans="1:50">
      <c r="A21" t="s">
        <v>254</v>
      </c>
      <c r="G21" t="s">
        <v>63</v>
      </c>
      <c r="H21" s="115">
        <v>439.68</v>
      </c>
      <c r="I21" s="88">
        <v>0.53</v>
      </c>
      <c r="J21" s="88">
        <v>43.870000000000005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10.039999999999999</v>
      </c>
      <c r="X21">
        <v>49.91</v>
      </c>
      <c r="Y21">
        <v>17.36</v>
      </c>
      <c r="Z21">
        <v>99.83</v>
      </c>
      <c r="AA21">
        <v>28.54</v>
      </c>
      <c r="AB21">
        <v>14.47</v>
      </c>
      <c r="AC21">
        <v>0.31</v>
      </c>
      <c r="AD21">
        <v>0.36</v>
      </c>
      <c r="AE21">
        <v>0</v>
      </c>
      <c r="AF21">
        <v>2.89</v>
      </c>
      <c r="AG21">
        <v>0</v>
      </c>
      <c r="AH21">
        <v>0.53</v>
      </c>
      <c r="AI21">
        <v>0</v>
      </c>
      <c r="AJ21">
        <v>0.31</v>
      </c>
      <c r="AK21">
        <v>48.22</v>
      </c>
      <c r="AL21">
        <v>12.88</v>
      </c>
      <c r="AM21">
        <v>115.74</v>
      </c>
      <c r="AN21">
        <v>0.61</v>
      </c>
      <c r="AO21">
        <v>0.36</v>
      </c>
      <c r="AP21">
        <v>0</v>
      </c>
      <c r="AQ21">
        <v>49.91</v>
      </c>
      <c r="AR21">
        <v>0.6</v>
      </c>
      <c r="AS21">
        <v>9.64</v>
      </c>
      <c r="AT21">
        <v>0.45</v>
      </c>
      <c r="AU21">
        <v>0</v>
      </c>
      <c r="AV21">
        <v>0.53</v>
      </c>
      <c r="AW21">
        <v>20.59</v>
      </c>
      <c r="AX21">
        <v>0</v>
      </c>
    </row>
    <row r="22" spans="1:50">
      <c r="A22" t="s">
        <v>255</v>
      </c>
      <c r="G22" t="s">
        <v>64</v>
      </c>
      <c r="H22" s="115">
        <v>439.68</v>
      </c>
      <c r="I22" s="88">
        <v>0.53</v>
      </c>
      <c r="J22" s="88">
        <v>43.870000000000005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10.039999999999999</v>
      </c>
      <c r="X22">
        <v>49.91</v>
      </c>
      <c r="Y22">
        <v>17.36</v>
      </c>
      <c r="Z22">
        <v>99.83</v>
      </c>
      <c r="AA22">
        <v>28.54</v>
      </c>
      <c r="AB22">
        <v>14.47</v>
      </c>
      <c r="AC22">
        <v>0.31</v>
      </c>
      <c r="AD22">
        <v>0.36</v>
      </c>
      <c r="AE22">
        <v>0</v>
      </c>
      <c r="AF22">
        <v>2.89</v>
      </c>
      <c r="AG22">
        <v>0</v>
      </c>
      <c r="AH22">
        <v>0.53</v>
      </c>
      <c r="AI22">
        <v>0</v>
      </c>
      <c r="AJ22">
        <v>0.31</v>
      </c>
      <c r="AK22">
        <v>48.22</v>
      </c>
      <c r="AL22">
        <v>12.88</v>
      </c>
      <c r="AM22">
        <v>115.74</v>
      </c>
      <c r="AN22">
        <v>0.61</v>
      </c>
      <c r="AO22">
        <v>0.36</v>
      </c>
      <c r="AP22">
        <v>0</v>
      </c>
      <c r="AQ22">
        <v>49.91</v>
      </c>
      <c r="AR22">
        <v>0.6</v>
      </c>
      <c r="AS22">
        <v>9.64</v>
      </c>
      <c r="AT22">
        <v>0.45</v>
      </c>
      <c r="AU22">
        <v>0</v>
      </c>
      <c r="AV22">
        <v>0.53</v>
      </c>
      <c r="AW22">
        <v>20.59</v>
      </c>
      <c r="AX22">
        <v>0</v>
      </c>
    </row>
    <row r="23" spans="1:50">
      <c r="A23" t="s">
        <v>256</v>
      </c>
      <c r="G23" t="s">
        <v>65</v>
      </c>
      <c r="H23" s="115">
        <v>439.68</v>
      </c>
      <c r="I23" s="88">
        <v>0.53</v>
      </c>
      <c r="J23" s="88">
        <v>43.769999999999996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9.94</v>
      </c>
      <c r="X23">
        <v>49.91</v>
      </c>
      <c r="Y23">
        <v>17.36</v>
      </c>
      <c r="Z23">
        <v>99.83</v>
      </c>
      <c r="AA23">
        <v>28.54</v>
      </c>
      <c r="AB23">
        <v>14.47</v>
      </c>
      <c r="AC23">
        <v>0.31</v>
      </c>
      <c r="AD23">
        <v>0.36</v>
      </c>
      <c r="AE23">
        <v>0</v>
      </c>
      <c r="AF23">
        <v>2.89</v>
      </c>
      <c r="AG23">
        <v>0</v>
      </c>
      <c r="AH23">
        <v>0.53</v>
      </c>
      <c r="AI23">
        <v>0</v>
      </c>
      <c r="AJ23">
        <v>0.31</v>
      </c>
      <c r="AK23">
        <v>48.22</v>
      </c>
      <c r="AL23">
        <v>12.88</v>
      </c>
      <c r="AM23">
        <v>115.74</v>
      </c>
      <c r="AN23">
        <v>0.61</v>
      </c>
      <c r="AO23">
        <v>0.36</v>
      </c>
      <c r="AP23">
        <v>0</v>
      </c>
      <c r="AQ23">
        <v>49.91</v>
      </c>
      <c r="AR23">
        <v>0.6</v>
      </c>
      <c r="AS23">
        <v>9.64</v>
      </c>
      <c r="AT23">
        <v>0.45</v>
      </c>
      <c r="AU23">
        <v>0</v>
      </c>
      <c r="AV23">
        <v>0.53</v>
      </c>
      <c r="AW23">
        <v>20.59</v>
      </c>
      <c r="AX23">
        <v>0</v>
      </c>
    </row>
    <row r="24" spans="1:50">
      <c r="A24" t="s">
        <v>257</v>
      </c>
      <c r="G24" t="s">
        <v>66</v>
      </c>
      <c r="H24" s="115">
        <v>439.68</v>
      </c>
      <c r="I24" s="88">
        <v>0.53</v>
      </c>
      <c r="J24" s="88">
        <v>43.769999999999996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9.94</v>
      </c>
      <c r="X24">
        <v>49.91</v>
      </c>
      <c r="Y24">
        <v>17.36</v>
      </c>
      <c r="Z24">
        <v>99.83</v>
      </c>
      <c r="AA24">
        <v>28.54</v>
      </c>
      <c r="AB24">
        <v>14.47</v>
      </c>
      <c r="AC24">
        <v>0.31</v>
      </c>
      <c r="AD24">
        <v>0.36</v>
      </c>
      <c r="AE24">
        <v>0</v>
      </c>
      <c r="AF24">
        <v>2.89</v>
      </c>
      <c r="AG24">
        <v>0</v>
      </c>
      <c r="AH24">
        <v>0.53</v>
      </c>
      <c r="AI24">
        <v>0</v>
      </c>
      <c r="AJ24">
        <v>0.31</v>
      </c>
      <c r="AK24">
        <v>48.22</v>
      </c>
      <c r="AL24">
        <v>12.88</v>
      </c>
      <c r="AM24">
        <v>115.74</v>
      </c>
      <c r="AN24">
        <v>0.61</v>
      </c>
      <c r="AO24">
        <v>0.36</v>
      </c>
      <c r="AP24">
        <v>0</v>
      </c>
      <c r="AQ24">
        <v>49.91</v>
      </c>
      <c r="AR24">
        <v>0.6</v>
      </c>
      <c r="AS24">
        <v>9.64</v>
      </c>
      <c r="AT24">
        <v>0.45</v>
      </c>
      <c r="AU24">
        <v>0</v>
      </c>
      <c r="AV24">
        <v>0.53</v>
      </c>
      <c r="AW24">
        <v>20.59</v>
      </c>
      <c r="AX24">
        <v>0</v>
      </c>
    </row>
    <row r="25" spans="1:50">
      <c r="A25" t="s">
        <v>258</v>
      </c>
      <c r="G25" t="s">
        <v>67</v>
      </c>
      <c r="H25" s="115">
        <v>439.68</v>
      </c>
      <c r="I25" s="88">
        <v>0.53</v>
      </c>
      <c r="J25" s="88">
        <v>43.769999999999996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9.94</v>
      </c>
      <c r="X25">
        <v>49.91</v>
      </c>
      <c r="Y25">
        <v>17.36</v>
      </c>
      <c r="Z25">
        <v>99.83</v>
      </c>
      <c r="AA25">
        <v>28.54</v>
      </c>
      <c r="AB25">
        <v>14.47</v>
      </c>
      <c r="AC25">
        <v>0.31</v>
      </c>
      <c r="AD25">
        <v>0.36</v>
      </c>
      <c r="AE25">
        <v>0</v>
      </c>
      <c r="AF25">
        <v>2.89</v>
      </c>
      <c r="AG25">
        <v>0</v>
      </c>
      <c r="AH25">
        <v>0.53</v>
      </c>
      <c r="AI25">
        <v>0</v>
      </c>
      <c r="AJ25">
        <v>0.31</v>
      </c>
      <c r="AK25">
        <v>48.22</v>
      </c>
      <c r="AL25">
        <v>12.88</v>
      </c>
      <c r="AM25">
        <v>115.74</v>
      </c>
      <c r="AN25">
        <v>0.61</v>
      </c>
      <c r="AO25">
        <v>0.36</v>
      </c>
      <c r="AP25">
        <v>0</v>
      </c>
      <c r="AQ25">
        <v>49.91</v>
      </c>
      <c r="AR25">
        <v>0.6</v>
      </c>
      <c r="AS25">
        <v>9.64</v>
      </c>
      <c r="AT25">
        <v>0.45</v>
      </c>
      <c r="AU25">
        <v>0</v>
      </c>
      <c r="AV25">
        <v>0.53</v>
      </c>
      <c r="AW25">
        <v>20.59</v>
      </c>
      <c r="AX25">
        <v>0</v>
      </c>
    </row>
    <row r="26" spans="1:50">
      <c r="A26" t="s">
        <v>259</v>
      </c>
      <c r="G26" t="s">
        <v>68</v>
      </c>
      <c r="H26" s="115">
        <v>439.68</v>
      </c>
      <c r="I26" s="88">
        <v>0.53</v>
      </c>
      <c r="J26" s="88">
        <v>43.769999999999996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9.94</v>
      </c>
      <c r="X26">
        <v>49.91</v>
      </c>
      <c r="Y26">
        <v>17.36</v>
      </c>
      <c r="Z26">
        <v>99.83</v>
      </c>
      <c r="AA26">
        <v>28.54</v>
      </c>
      <c r="AB26">
        <v>14.47</v>
      </c>
      <c r="AC26">
        <v>0.31</v>
      </c>
      <c r="AD26">
        <v>0.36</v>
      </c>
      <c r="AE26">
        <v>0</v>
      </c>
      <c r="AF26">
        <v>2.89</v>
      </c>
      <c r="AG26">
        <v>0</v>
      </c>
      <c r="AH26">
        <v>0.53</v>
      </c>
      <c r="AI26">
        <v>0</v>
      </c>
      <c r="AJ26">
        <v>0.31</v>
      </c>
      <c r="AK26">
        <v>48.22</v>
      </c>
      <c r="AL26">
        <v>12.88</v>
      </c>
      <c r="AM26">
        <v>115.74</v>
      </c>
      <c r="AN26">
        <v>0.61</v>
      </c>
      <c r="AO26">
        <v>0.36</v>
      </c>
      <c r="AP26">
        <v>0</v>
      </c>
      <c r="AQ26">
        <v>49.91</v>
      </c>
      <c r="AR26">
        <v>0.6</v>
      </c>
      <c r="AS26">
        <v>9.64</v>
      </c>
      <c r="AT26">
        <v>0.45</v>
      </c>
      <c r="AU26">
        <v>0</v>
      </c>
      <c r="AV26">
        <v>0.53</v>
      </c>
      <c r="AW26">
        <v>20.59</v>
      </c>
      <c r="AX26">
        <v>0</v>
      </c>
    </row>
    <row r="27" spans="1:50">
      <c r="A27" t="s">
        <v>260</v>
      </c>
      <c r="G27" t="s">
        <v>69</v>
      </c>
      <c r="H27" s="115">
        <v>439.68</v>
      </c>
      <c r="I27" s="88">
        <v>0.53</v>
      </c>
      <c r="J27" s="88">
        <v>43.68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9.85</v>
      </c>
      <c r="X27">
        <v>49.91</v>
      </c>
      <c r="Y27">
        <v>17.36</v>
      </c>
      <c r="Z27">
        <v>99.83</v>
      </c>
      <c r="AA27">
        <v>28.54</v>
      </c>
      <c r="AB27">
        <v>14.47</v>
      </c>
      <c r="AC27">
        <v>0.31</v>
      </c>
      <c r="AD27">
        <v>0.36</v>
      </c>
      <c r="AE27">
        <v>0</v>
      </c>
      <c r="AF27">
        <v>2.89</v>
      </c>
      <c r="AG27">
        <v>0</v>
      </c>
      <c r="AH27">
        <v>0.53</v>
      </c>
      <c r="AI27">
        <v>0</v>
      </c>
      <c r="AJ27">
        <v>0.31</v>
      </c>
      <c r="AK27">
        <v>48.22</v>
      </c>
      <c r="AL27">
        <v>12.88</v>
      </c>
      <c r="AM27">
        <v>115.74</v>
      </c>
      <c r="AN27">
        <v>0.61</v>
      </c>
      <c r="AO27">
        <v>0.36</v>
      </c>
      <c r="AP27">
        <v>0</v>
      </c>
      <c r="AQ27">
        <v>49.91</v>
      </c>
      <c r="AR27">
        <v>0.6</v>
      </c>
      <c r="AS27">
        <v>9.64</v>
      </c>
      <c r="AT27">
        <v>0.45</v>
      </c>
      <c r="AU27">
        <v>0</v>
      </c>
      <c r="AV27">
        <v>0.53</v>
      </c>
      <c r="AW27">
        <v>20.59</v>
      </c>
      <c r="AX27">
        <v>0</v>
      </c>
    </row>
    <row r="28" spans="1:50">
      <c r="A28" t="s">
        <v>261</v>
      </c>
      <c r="G28" t="s">
        <v>70</v>
      </c>
      <c r="H28" s="115">
        <v>439.68</v>
      </c>
      <c r="I28" s="88">
        <v>0.53</v>
      </c>
      <c r="J28" s="88">
        <v>43.68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9.85</v>
      </c>
      <c r="X28">
        <v>49.91</v>
      </c>
      <c r="Y28">
        <v>17.36</v>
      </c>
      <c r="Z28">
        <v>99.83</v>
      </c>
      <c r="AA28">
        <v>28.54</v>
      </c>
      <c r="AB28">
        <v>14.47</v>
      </c>
      <c r="AC28">
        <v>0.31</v>
      </c>
      <c r="AD28">
        <v>0.36</v>
      </c>
      <c r="AE28">
        <v>0</v>
      </c>
      <c r="AF28">
        <v>2.89</v>
      </c>
      <c r="AG28">
        <v>0</v>
      </c>
      <c r="AH28">
        <v>0.53</v>
      </c>
      <c r="AI28">
        <v>0</v>
      </c>
      <c r="AJ28">
        <v>0.31</v>
      </c>
      <c r="AK28">
        <v>48.22</v>
      </c>
      <c r="AL28">
        <v>12.88</v>
      </c>
      <c r="AM28">
        <v>115.74</v>
      </c>
      <c r="AN28">
        <v>0.61</v>
      </c>
      <c r="AO28">
        <v>0.36</v>
      </c>
      <c r="AP28">
        <v>0</v>
      </c>
      <c r="AQ28">
        <v>49.91</v>
      </c>
      <c r="AR28">
        <v>0.6</v>
      </c>
      <c r="AS28">
        <v>9.64</v>
      </c>
      <c r="AT28">
        <v>0.45</v>
      </c>
      <c r="AU28">
        <v>0</v>
      </c>
      <c r="AV28">
        <v>0.53</v>
      </c>
      <c r="AW28">
        <v>20.59</v>
      </c>
      <c r="AX28">
        <v>0</v>
      </c>
    </row>
    <row r="29" spans="1:50">
      <c r="A29" t="s">
        <v>269</v>
      </c>
      <c r="G29" t="s">
        <v>71</v>
      </c>
      <c r="H29" s="115">
        <v>439.68</v>
      </c>
      <c r="I29" s="88">
        <v>0.53</v>
      </c>
      <c r="J29" s="88">
        <v>43.68</v>
      </c>
      <c r="K29" s="88">
        <v>0</v>
      </c>
      <c r="L29" s="88">
        <v>0.26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9.85</v>
      </c>
      <c r="X29">
        <v>49.91</v>
      </c>
      <c r="Y29">
        <v>17.36</v>
      </c>
      <c r="Z29">
        <v>99.83</v>
      </c>
      <c r="AA29">
        <v>28.54</v>
      </c>
      <c r="AB29">
        <v>14.47</v>
      </c>
      <c r="AC29">
        <v>0.31</v>
      </c>
      <c r="AD29">
        <v>0.36</v>
      </c>
      <c r="AE29">
        <v>0.26</v>
      </c>
      <c r="AF29">
        <v>2.89</v>
      </c>
      <c r="AG29">
        <v>0</v>
      </c>
      <c r="AH29">
        <v>0.53</v>
      </c>
      <c r="AI29">
        <v>0</v>
      </c>
      <c r="AJ29">
        <v>0.31</v>
      </c>
      <c r="AK29">
        <v>48.22</v>
      </c>
      <c r="AL29">
        <v>12.88</v>
      </c>
      <c r="AM29">
        <v>115.74</v>
      </c>
      <c r="AN29">
        <v>0.61</v>
      </c>
      <c r="AO29">
        <v>0.36</v>
      </c>
      <c r="AP29">
        <v>0</v>
      </c>
      <c r="AQ29">
        <v>49.91</v>
      </c>
      <c r="AR29">
        <v>0.6</v>
      </c>
      <c r="AS29">
        <v>9.64</v>
      </c>
      <c r="AT29">
        <v>0.45</v>
      </c>
      <c r="AU29">
        <v>0</v>
      </c>
      <c r="AV29">
        <v>0.53</v>
      </c>
      <c r="AW29">
        <v>20.59</v>
      </c>
      <c r="AX29">
        <v>0</v>
      </c>
    </row>
    <row r="30" spans="1:50">
      <c r="A30" t="s">
        <v>270</v>
      </c>
      <c r="G30" t="s">
        <v>72</v>
      </c>
      <c r="H30" s="115">
        <v>443.18</v>
      </c>
      <c r="I30" s="88">
        <v>2.0300000000000002</v>
      </c>
      <c r="J30" s="88">
        <v>43.68</v>
      </c>
      <c r="K30" s="88">
        <v>0</v>
      </c>
      <c r="L30" s="88">
        <v>0.62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9.85</v>
      </c>
      <c r="X30">
        <v>49.91</v>
      </c>
      <c r="Y30">
        <v>17.36</v>
      </c>
      <c r="Z30">
        <v>99.83</v>
      </c>
      <c r="AA30">
        <v>28.54</v>
      </c>
      <c r="AB30">
        <v>14.47</v>
      </c>
      <c r="AC30">
        <v>0.31</v>
      </c>
      <c r="AD30">
        <v>0.36</v>
      </c>
      <c r="AE30">
        <v>0.62</v>
      </c>
      <c r="AF30">
        <v>2.89</v>
      </c>
      <c r="AG30">
        <v>0</v>
      </c>
      <c r="AH30">
        <v>0.53</v>
      </c>
      <c r="AI30">
        <v>3.5</v>
      </c>
      <c r="AJ30">
        <v>0.31</v>
      </c>
      <c r="AK30">
        <v>48.22</v>
      </c>
      <c r="AL30">
        <v>12.88</v>
      </c>
      <c r="AM30">
        <v>115.74</v>
      </c>
      <c r="AN30">
        <v>0.61</v>
      </c>
      <c r="AO30">
        <v>0.36</v>
      </c>
      <c r="AP30">
        <v>1.5</v>
      </c>
      <c r="AQ30">
        <v>49.91</v>
      </c>
      <c r="AR30">
        <v>0.6</v>
      </c>
      <c r="AS30">
        <v>9.64</v>
      </c>
      <c r="AT30">
        <v>0.45</v>
      </c>
      <c r="AU30">
        <v>0</v>
      </c>
      <c r="AV30">
        <v>0.53</v>
      </c>
      <c r="AW30">
        <v>20.59</v>
      </c>
      <c r="AX30">
        <v>0</v>
      </c>
    </row>
    <row r="31" spans="1:50">
      <c r="A31" t="s">
        <v>280</v>
      </c>
      <c r="G31" t="s">
        <v>73</v>
      </c>
      <c r="H31" s="115">
        <v>447.81</v>
      </c>
      <c r="I31" s="88">
        <v>5.33</v>
      </c>
      <c r="J31" s="88">
        <v>43.59</v>
      </c>
      <c r="K31" s="88">
        <v>0</v>
      </c>
      <c r="L31" s="88">
        <v>0.97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9.76</v>
      </c>
      <c r="X31">
        <v>49.91</v>
      </c>
      <c r="Y31">
        <v>17.36</v>
      </c>
      <c r="Z31">
        <v>99.83</v>
      </c>
      <c r="AA31">
        <v>25.47</v>
      </c>
      <c r="AB31">
        <v>14.47</v>
      </c>
      <c r="AC31">
        <v>0.31</v>
      </c>
      <c r="AD31">
        <v>0.36</v>
      </c>
      <c r="AE31">
        <v>0.97</v>
      </c>
      <c r="AF31">
        <v>2.89</v>
      </c>
      <c r="AG31">
        <v>0</v>
      </c>
      <c r="AH31">
        <v>0.53</v>
      </c>
      <c r="AI31">
        <v>11.2</v>
      </c>
      <c r="AJ31">
        <v>0.31</v>
      </c>
      <c r="AK31">
        <v>48.22</v>
      </c>
      <c r="AL31">
        <v>12.88</v>
      </c>
      <c r="AM31">
        <v>115.74</v>
      </c>
      <c r="AN31">
        <v>0.61</v>
      </c>
      <c r="AO31">
        <v>0.36</v>
      </c>
      <c r="AP31">
        <v>4.8</v>
      </c>
      <c r="AQ31">
        <v>49.91</v>
      </c>
      <c r="AR31">
        <v>0.6</v>
      </c>
      <c r="AS31">
        <v>9.64</v>
      </c>
      <c r="AT31">
        <v>0.45</v>
      </c>
      <c r="AU31">
        <v>0</v>
      </c>
      <c r="AV31">
        <v>0.53</v>
      </c>
      <c r="AW31">
        <v>20.59</v>
      </c>
      <c r="AX31">
        <v>0</v>
      </c>
    </row>
    <row r="32" spans="1:50">
      <c r="A32" t="s">
        <v>281</v>
      </c>
      <c r="G32" t="s">
        <v>74</v>
      </c>
      <c r="H32" s="115">
        <v>460.41</v>
      </c>
      <c r="I32" s="88">
        <v>10.729999999999999</v>
      </c>
      <c r="J32" s="88">
        <v>43.59</v>
      </c>
      <c r="K32" s="88">
        <v>0</v>
      </c>
      <c r="L32" s="88">
        <v>1.39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9.76</v>
      </c>
      <c r="X32">
        <v>49.91</v>
      </c>
      <c r="Y32">
        <v>17.36</v>
      </c>
      <c r="Z32">
        <v>99.83</v>
      </c>
      <c r="AA32">
        <v>25.47</v>
      </c>
      <c r="AB32">
        <v>14.47</v>
      </c>
      <c r="AC32">
        <v>0.31</v>
      </c>
      <c r="AD32">
        <v>0.36</v>
      </c>
      <c r="AE32">
        <v>1.39</v>
      </c>
      <c r="AF32">
        <v>2.89</v>
      </c>
      <c r="AG32">
        <v>0</v>
      </c>
      <c r="AH32">
        <v>0.53</v>
      </c>
      <c r="AI32">
        <v>23.8</v>
      </c>
      <c r="AJ32">
        <v>0.31</v>
      </c>
      <c r="AK32">
        <v>48.22</v>
      </c>
      <c r="AL32">
        <v>12.88</v>
      </c>
      <c r="AM32">
        <v>115.74</v>
      </c>
      <c r="AN32">
        <v>0.61</v>
      </c>
      <c r="AO32">
        <v>0.36</v>
      </c>
      <c r="AP32">
        <v>10.199999999999999</v>
      </c>
      <c r="AQ32">
        <v>49.91</v>
      </c>
      <c r="AR32">
        <v>0.6</v>
      </c>
      <c r="AS32">
        <v>9.64</v>
      </c>
      <c r="AT32">
        <v>0.45</v>
      </c>
      <c r="AU32">
        <v>0</v>
      </c>
      <c r="AV32">
        <v>0.53</v>
      </c>
      <c r="AW32">
        <v>20.59</v>
      </c>
      <c r="AX32">
        <v>0</v>
      </c>
    </row>
    <row r="33" spans="1:50">
      <c r="A33" t="s">
        <v>282</v>
      </c>
      <c r="G33" t="s">
        <v>75</v>
      </c>
      <c r="H33" s="115">
        <v>468.10999999999996</v>
      </c>
      <c r="I33" s="88">
        <v>14.03</v>
      </c>
      <c r="J33" s="88">
        <v>43.59</v>
      </c>
      <c r="K33" s="88">
        <v>0</v>
      </c>
      <c r="L33" s="88">
        <v>1.9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9.76</v>
      </c>
      <c r="X33">
        <v>49.91</v>
      </c>
      <c r="Y33">
        <v>17.36</v>
      </c>
      <c r="Z33">
        <v>99.83</v>
      </c>
      <c r="AA33">
        <v>25.47</v>
      </c>
      <c r="AB33">
        <v>14.47</v>
      </c>
      <c r="AC33">
        <v>0.31</v>
      </c>
      <c r="AD33">
        <v>0.36</v>
      </c>
      <c r="AE33">
        <v>1.9</v>
      </c>
      <c r="AF33">
        <v>2.89</v>
      </c>
      <c r="AG33">
        <v>0</v>
      </c>
      <c r="AH33">
        <v>0.53</v>
      </c>
      <c r="AI33">
        <v>31.5</v>
      </c>
      <c r="AJ33">
        <v>0.31</v>
      </c>
      <c r="AK33">
        <v>48.22</v>
      </c>
      <c r="AL33">
        <v>12.88</v>
      </c>
      <c r="AM33">
        <v>115.74</v>
      </c>
      <c r="AN33">
        <v>0.61</v>
      </c>
      <c r="AO33">
        <v>0.36</v>
      </c>
      <c r="AP33">
        <v>13.5</v>
      </c>
      <c r="AQ33">
        <v>49.91</v>
      </c>
      <c r="AR33">
        <v>0.6</v>
      </c>
      <c r="AS33">
        <v>9.64</v>
      </c>
      <c r="AT33">
        <v>0.45</v>
      </c>
      <c r="AU33">
        <v>0</v>
      </c>
      <c r="AV33">
        <v>0.53</v>
      </c>
      <c r="AW33">
        <v>20.59</v>
      </c>
      <c r="AX33">
        <v>0</v>
      </c>
    </row>
    <row r="34" spans="1:50">
      <c r="A34" t="s">
        <v>283</v>
      </c>
      <c r="G34" t="s">
        <v>76</v>
      </c>
      <c r="H34" s="115">
        <v>480.00999999999993</v>
      </c>
      <c r="I34" s="88">
        <v>19.130000000000003</v>
      </c>
      <c r="J34" s="88">
        <v>43.59</v>
      </c>
      <c r="K34" s="88">
        <v>8.68</v>
      </c>
      <c r="L34" s="88">
        <v>2.5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9.76</v>
      </c>
      <c r="X34">
        <v>49.91</v>
      </c>
      <c r="Y34">
        <v>17.36</v>
      </c>
      <c r="Z34">
        <v>99.83</v>
      </c>
      <c r="AA34">
        <v>25.47</v>
      </c>
      <c r="AB34">
        <v>14.47</v>
      </c>
      <c r="AC34">
        <v>0.31</v>
      </c>
      <c r="AD34">
        <v>0.36</v>
      </c>
      <c r="AE34">
        <v>2.5</v>
      </c>
      <c r="AF34">
        <v>2.89</v>
      </c>
      <c r="AG34">
        <v>0</v>
      </c>
      <c r="AH34">
        <v>0.53</v>
      </c>
      <c r="AI34">
        <v>43.4</v>
      </c>
      <c r="AJ34">
        <v>0.31</v>
      </c>
      <c r="AK34">
        <v>48.22</v>
      </c>
      <c r="AL34">
        <v>12.88</v>
      </c>
      <c r="AM34">
        <v>115.74</v>
      </c>
      <c r="AN34">
        <v>0.61</v>
      </c>
      <c r="AO34">
        <v>0.36</v>
      </c>
      <c r="AP34">
        <v>18.600000000000001</v>
      </c>
      <c r="AQ34">
        <v>49.91</v>
      </c>
      <c r="AR34">
        <v>0.6</v>
      </c>
      <c r="AS34">
        <v>9.64</v>
      </c>
      <c r="AT34">
        <v>0.45</v>
      </c>
      <c r="AU34">
        <v>8.68</v>
      </c>
      <c r="AV34">
        <v>0.53</v>
      </c>
      <c r="AW34">
        <v>20.59</v>
      </c>
      <c r="AX34">
        <v>0</v>
      </c>
    </row>
    <row r="35" spans="1:50">
      <c r="A35" t="s">
        <v>298</v>
      </c>
      <c r="G35" t="s">
        <v>77</v>
      </c>
      <c r="H35" s="115">
        <v>489.09999999999997</v>
      </c>
      <c r="I35" s="88">
        <v>23.06</v>
      </c>
      <c r="J35" s="88">
        <v>43.400000000000006</v>
      </c>
      <c r="K35" s="88">
        <v>11.57</v>
      </c>
      <c r="L35" s="88">
        <v>3.08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9.58</v>
      </c>
      <c r="X35">
        <v>49.91</v>
      </c>
      <c r="Y35">
        <v>17.36</v>
      </c>
      <c r="Z35">
        <v>99.83</v>
      </c>
      <c r="AA35">
        <v>25.47</v>
      </c>
      <c r="AB35">
        <v>14.47</v>
      </c>
      <c r="AC35">
        <v>0.31</v>
      </c>
      <c r="AD35">
        <v>0.35</v>
      </c>
      <c r="AE35">
        <v>3.08</v>
      </c>
      <c r="AF35">
        <v>2.89</v>
      </c>
      <c r="AG35">
        <v>0</v>
      </c>
      <c r="AH35">
        <v>0.56000000000000005</v>
      </c>
      <c r="AI35">
        <v>52.5</v>
      </c>
      <c r="AJ35">
        <v>0.3</v>
      </c>
      <c r="AK35">
        <v>48.22</v>
      </c>
      <c r="AL35">
        <v>12.88</v>
      </c>
      <c r="AM35">
        <v>115.74</v>
      </c>
      <c r="AN35">
        <v>0.61</v>
      </c>
      <c r="AO35">
        <v>0.35</v>
      </c>
      <c r="AP35">
        <v>22.5</v>
      </c>
      <c r="AQ35">
        <v>49.91</v>
      </c>
      <c r="AR35">
        <v>0.59</v>
      </c>
      <c r="AS35">
        <v>9.64</v>
      </c>
      <c r="AT35">
        <v>0.44</v>
      </c>
      <c r="AU35">
        <v>11.57</v>
      </c>
      <c r="AV35">
        <v>0.56000000000000005</v>
      </c>
      <c r="AW35">
        <v>20.59</v>
      </c>
      <c r="AX35">
        <v>0</v>
      </c>
    </row>
    <row r="36" spans="1:50">
      <c r="A36" t="s">
        <v>331</v>
      </c>
      <c r="G36" t="s">
        <v>78</v>
      </c>
      <c r="H36" s="115">
        <v>503.09999999999997</v>
      </c>
      <c r="I36" s="88">
        <v>29.06</v>
      </c>
      <c r="J36" s="88">
        <v>43.400000000000006</v>
      </c>
      <c r="K36" s="88">
        <v>19.29</v>
      </c>
      <c r="L36" s="88">
        <v>3.68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9.58</v>
      </c>
      <c r="X36">
        <v>49.91</v>
      </c>
      <c r="Y36">
        <v>17.36</v>
      </c>
      <c r="Z36">
        <v>99.83</v>
      </c>
      <c r="AA36">
        <v>25.47</v>
      </c>
      <c r="AB36">
        <v>14.47</v>
      </c>
      <c r="AC36">
        <v>0.31</v>
      </c>
      <c r="AD36">
        <v>0.35</v>
      </c>
      <c r="AE36">
        <v>3.68</v>
      </c>
      <c r="AF36">
        <v>2.89</v>
      </c>
      <c r="AG36">
        <v>0</v>
      </c>
      <c r="AH36">
        <v>0.56000000000000005</v>
      </c>
      <c r="AI36">
        <v>66.5</v>
      </c>
      <c r="AJ36">
        <v>0.3</v>
      </c>
      <c r="AK36">
        <v>48.22</v>
      </c>
      <c r="AL36">
        <v>12.88</v>
      </c>
      <c r="AM36">
        <v>115.74</v>
      </c>
      <c r="AN36">
        <v>0.61</v>
      </c>
      <c r="AO36">
        <v>0.35</v>
      </c>
      <c r="AP36">
        <v>28.5</v>
      </c>
      <c r="AQ36">
        <v>49.91</v>
      </c>
      <c r="AR36">
        <v>0.59</v>
      </c>
      <c r="AS36">
        <v>9.64</v>
      </c>
      <c r="AT36">
        <v>0.44</v>
      </c>
      <c r="AU36">
        <v>19.29</v>
      </c>
      <c r="AV36">
        <v>0.56000000000000005</v>
      </c>
      <c r="AW36">
        <v>20.59</v>
      </c>
      <c r="AX36">
        <v>0</v>
      </c>
    </row>
    <row r="37" spans="1:50">
      <c r="A37" t="s">
        <v>332</v>
      </c>
      <c r="G37" t="s">
        <v>79</v>
      </c>
      <c r="H37" s="115">
        <v>510.09999999999997</v>
      </c>
      <c r="I37" s="88">
        <v>32.06</v>
      </c>
      <c r="J37" s="88">
        <v>43.400000000000006</v>
      </c>
      <c r="K37" s="88">
        <v>24.11</v>
      </c>
      <c r="L37" s="88">
        <v>4.26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9.58</v>
      </c>
      <c r="X37">
        <v>49.91</v>
      </c>
      <c r="Y37">
        <v>17.36</v>
      </c>
      <c r="Z37">
        <v>99.83</v>
      </c>
      <c r="AA37">
        <v>25.47</v>
      </c>
      <c r="AB37">
        <v>14.47</v>
      </c>
      <c r="AC37">
        <v>0.31</v>
      </c>
      <c r="AD37">
        <v>0.35</v>
      </c>
      <c r="AE37">
        <v>4.26</v>
      </c>
      <c r="AF37">
        <v>2.89</v>
      </c>
      <c r="AG37">
        <v>0</v>
      </c>
      <c r="AH37">
        <v>0.56000000000000005</v>
      </c>
      <c r="AI37">
        <v>73.5</v>
      </c>
      <c r="AJ37">
        <v>0.3</v>
      </c>
      <c r="AK37">
        <v>48.22</v>
      </c>
      <c r="AL37">
        <v>12.88</v>
      </c>
      <c r="AM37">
        <v>115.74</v>
      </c>
      <c r="AN37">
        <v>0.61</v>
      </c>
      <c r="AO37">
        <v>0.35</v>
      </c>
      <c r="AP37">
        <v>31.5</v>
      </c>
      <c r="AQ37">
        <v>49.91</v>
      </c>
      <c r="AR37">
        <v>0.59</v>
      </c>
      <c r="AS37">
        <v>9.64</v>
      </c>
      <c r="AT37">
        <v>0.44</v>
      </c>
      <c r="AU37">
        <v>24.11</v>
      </c>
      <c r="AV37">
        <v>0.56000000000000005</v>
      </c>
      <c r="AW37">
        <v>20.59</v>
      </c>
      <c r="AX37">
        <v>0</v>
      </c>
    </row>
    <row r="38" spans="1:50">
      <c r="A38" t="s">
        <v>333</v>
      </c>
      <c r="G38" t="s">
        <v>80</v>
      </c>
      <c r="H38" s="115">
        <v>520.6</v>
      </c>
      <c r="I38" s="88">
        <v>36.56</v>
      </c>
      <c r="J38" s="88">
        <v>43.400000000000006</v>
      </c>
      <c r="K38" s="88">
        <v>24.11</v>
      </c>
      <c r="L38" s="88">
        <v>4.79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9.58</v>
      </c>
      <c r="X38">
        <v>49.91</v>
      </c>
      <c r="Y38">
        <v>17.36</v>
      </c>
      <c r="Z38">
        <v>99.83</v>
      </c>
      <c r="AA38">
        <v>25.47</v>
      </c>
      <c r="AB38">
        <v>14.47</v>
      </c>
      <c r="AC38">
        <v>0.31</v>
      </c>
      <c r="AD38">
        <v>0.35</v>
      </c>
      <c r="AE38">
        <v>4.79</v>
      </c>
      <c r="AF38">
        <v>2.89</v>
      </c>
      <c r="AG38">
        <v>0</v>
      </c>
      <c r="AH38">
        <v>0.56000000000000005</v>
      </c>
      <c r="AI38">
        <v>84</v>
      </c>
      <c r="AJ38">
        <v>0.3</v>
      </c>
      <c r="AK38">
        <v>48.22</v>
      </c>
      <c r="AL38">
        <v>12.88</v>
      </c>
      <c r="AM38">
        <v>115.74</v>
      </c>
      <c r="AN38">
        <v>0.61</v>
      </c>
      <c r="AO38">
        <v>0.35</v>
      </c>
      <c r="AP38">
        <v>36</v>
      </c>
      <c r="AQ38">
        <v>49.91</v>
      </c>
      <c r="AR38">
        <v>0.59</v>
      </c>
      <c r="AS38">
        <v>9.64</v>
      </c>
      <c r="AT38">
        <v>0.44</v>
      </c>
      <c r="AU38">
        <v>24.11</v>
      </c>
      <c r="AV38">
        <v>0.56000000000000005</v>
      </c>
      <c r="AW38">
        <v>20.59</v>
      </c>
      <c r="AX38">
        <v>0</v>
      </c>
    </row>
    <row r="39" spans="1:50">
      <c r="A39" t="s">
        <v>334</v>
      </c>
      <c r="G39" t="s">
        <v>81</v>
      </c>
      <c r="H39" s="115">
        <v>536.65</v>
      </c>
      <c r="I39" s="88">
        <v>42.56</v>
      </c>
      <c r="J39" s="88">
        <v>43.3</v>
      </c>
      <c r="K39" s="88">
        <v>24.11</v>
      </c>
      <c r="L39" s="88">
        <v>5.38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9.48</v>
      </c>
      <c r="X39">
        <v>49.91</v>
      </c>
      <c r="Y39">
        <v>17.36</v>
      </c>
      <c r="Z39">
        <v>99.83</v>
      </c>
      <c r="AA39">
        <v>27.52</v>
      </c>
      <c r="AB39">
        <v>14.47</v>
      </c>
      <c r="AC39">
        <v>0.31</v>
      </c>
      <c r="AD39">
        <v>0.35</v>
      </c>
      <c r="AE39">
        <v>5.38</v>
      </c>
      <c r="AF39">
        <v>2.89</v>
      </c>
      <c r="AG39">
        <v>0</v>
      </c>
      <c r="AH39">
        <v>0.56000000000000005</v>
      </c>
      <c r="AI39">
        <v>98</v>
      </c>
      <c r="AJ39">
        <v>0.3</v>
      </c>
      <c r="AK39">
        <v>48.22</v>
      </c>
      <c r="AL39">
        <v>12.88</v>
      </c>
      <c r="AM39">
        <v>115.74</v>
      </c>
      <c r="AN39">
        <v>0.61</v>
      </c>
      <c r="AO39">
        <v>0.35</v>
      </c>
      <c r="AP39">
        <v>42</v>
      </c>
      <c r="AQ39">
        <v>49.91</v>
      </c>
      <c r="AR39">
        <v>0.59</v>
      </c>
      <c r="AS39">
        <v>9.64</v>
      </c>
      <c r="AT39">
        <v>0.44</v>
      </c>
      <c r="AU39">
        <v>24.11</v>
      </c>
      <c r="AV39">
        <v>0.56000000000000005</v>
      </c>
      <c r="AW39">
        <v>20.59</v>
      </c>
      <c r="AX39">
        <v>0</v>
      </c>
    </row>
    <row r="40" spans="1:50">
      <c r="A40" t="s">
        <v>355</v>
      </c>
      <c r="G40" t="s">
        <v>82</v>
      </c>
      <c r="H40" s="115">
        <v>550.65</v>
      </c>
      <c r="I40" s="88">
        <v>48.56</v>
      </c>
      <c r="J40" s="88">
        <v>43.3</v>
      </c>
      <c r="K40" s="88">
        <v>24.11</v>
      </c>
      <c r="L40" s="88">
        <v>5.84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9.48</v>
      </c>
      <c r="X40">
        <v>49.91</v>
      </c>
      <c r="Y40">
        <v>17.36</v>
      </c>
      <c r="Z40">
        <v>99.83</v>
      </c>
      <c r="AA40">
        <v>27.52</v>
      </c>
      <c r="AB40">
        <v>14.47</v>
      </c>
      <c r="AC40">
        <v>0.31</v>
      </c>
      <c r="AD40">
        <v>0.35</v>
      </c>
      <c r="AE40">
        <v>5.84</v>
      </c>
      <c r="AF40">
        <v>2.89</v>
      </c>
      <c r="AG40">
        <v>0</v>
      </c>
      <c r="AH40">
        <v>0.56000000000000005</v>
      </c>
      <c r="AI40">
        <v>112</v>
      </c>
      <c r="AJ40">
        <v>0.3</v>
      </c>
      <c r="AK40">
        <v>48.22</v>
      </c>
      <c r="AL40">
        <v>12.88</v>
      </c>
      <c r="AM40">
        <v>115.74</v>
      </c>
      <c r="AN40">
        <v>0.61</v>
      </c>
      <c r="AO40">
        <v>0.35</v>
      </c>
      <c r="AP40">
        <v>48</v>
      </c>
      <c r="AQ40">
        <v>49.91</v>
      </c>
      <c r="AR40">
        <v>0.59</v>
      </c>
      <c r="AS40">
        <v>9.64</v>
      </c>
      <c r="AT40">
        <v>0.44</v>
      </c>
      <c r="AU40">
        <v>24.11</v>
      </c>
      <c r="AV40">
        <v>0.56000000000000005</v>
      </c>
      <c r="AW40">
        <v>20.59</v>
      </c>
      <c r="AX40">
        <v>0</v>
      </c>
    </row>
    <row r="41" spans="1:50">
      <c r="A41" t="s">
        <v>356</v>
      </c>
      <c r="G41" t="s">
        <v>83</v>
      </c>
      <c r="H41" s="115">
        <v>562.54999999999995</v>
      </c>
      <c r="I41" s="88">
        <v>53.660000000000004</v>
      </c>
      <c r="J41" s="88">
        <v>43.3</v>
      </c>
      <c r="K41" s="88">
        <v>24.11</v>
      </c>
      <c r="L41" s="88">
        <v>6.22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9.48</v>
      </c>
      <c r="X41">
        <v>49.91</v>
      </c>
      <c r="Y41">
        <v>17.36</v>
      </c>
      <c r="Z41">
        <v>99.83</v>
      </c>
      <c r="AA41">
        <v>27.52</v>
      </c>
      <c r="AB41">
        <v>14.47</v>
      </c>
      <c r="AC41">
        <v>0.31</v>
      </c>
      <c r="AD41">
        <v>0.35</v>
      </c>
      <c r="AE41">
        <v>6.22</v>
      </c>
      <c r="AF41">
        <v>2.89</v>
      </c>
      <c r="AG41">
        <v>0</v>
      </c>
      <c r="AH41">
        <v>0.56000000000000005</v>
      </c>
      <c r="AI41">
        <v>123.9</v>
      </c>
      <c r="AJ41">
        <v>0.3</v>
      </c>
      <c r="AK41">
        <v>48.22</v>
      </c>
      <c r="AL41">
        <v>12.88</v>
      </c>
      <c r="AM41">
        <v>115.74</v>
      </c>
      <c r="AN41">
        <v>0.61</v>
      </c>
      <c r="AO41">
        <v>0.35</v>
      </c>
      <c r="AP41">
        <v>53.1</v>
      </c>
      <c r="AQ41">
        <v>49.91</v>
      </c>
      <c r="AR41">
        <v>0.59</v>
      </c>
      <c r="AS41">
        <v>9.64</v>
      </c>
      <c r="AT41">
        <v>0.44</v>
      </c>
      <c r="AU41">
        <v>24.11</v>
      </c>
      <c r="AV41">
        <v>0.56000000000000005</v>
      </c>
      <c r="AW41">
        <v>20.59</v>
      </c>
      <c r="AX41">
        <v>0</v>
      </c>
    </row>
    <row r="42" spans="1:50">
      <c r="A42" t="s">
        <v>357</v>
      </c>
      <c r="G42" t="s">
        <v>84</v>
      </c>
      <c r="H42" s="115">
        <v>573.75</v>
      </c>
      <c r="I42" s="88">
        <v>58.46</v>
      </c>
      <c r="J42" s="88">
        <v>43.3</v>
      </c>
      <c r="K42" s="88">
        <v>24.11</v>
      </c>
      <c r="L42" s="88">
        <v>6.6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9.48</v>
      </c>
      <c r="X42">
        <v>49.91</v>
      </c>
      <c r="Y42">
        <v>17.36</v>
      </c>
      <c r="Z42">
        <v>99.83</v>
      </c>
      <c r="AA42">
        <v>27.52</v>
      </c>
      <c r="AB42">
        <v>14.47</v>
      </c>
      <c r="AC42">
        <v>0.31</v>
      </c>
      <c r="AD42">
        <v>0.35</v>
      </c>
      <c r="AE42">
        <v>6.6</v>
      </c>
      <c r="AF42">
        <v>2.89</v>
      </c>
      <c r="AG42">
        <v>0</v>
      </c>
      <c r="AH42">
        <v>0.56000000000000005</v>
      </c>
      <c r="AI42">
        <v>135.1</v>
      </c>
      <c r="AJ42">
        <v>0.3</v>
      </c>
      <c r="AK42">
        <v>48.22</v>
      </c>
      <c r="AL42">
        <v>12.88</v>
      </c>
      <c r="AM42">
        <v>115.74</v>
      </c>
      <c r="AN42">
        <v>0.61</v>
      </c>
      <c r="AO42">
        <v>0.35</v>
      </c>
      <c r="AP42">
        <v>57.9</v>
      </c>
      <c r="AQ42">
        <v>49.91</v>
      </c>
      <c r="AR42">
        <v>0.59</v>
      </c>
      <c r="AS42">
        <v>9.64</v>
      </c>
      <c r="AT42">
        <v>0.44</v>
      </c>
      <c r="AU42">
        <v>24.11</v>
      </c>
      <c r="AV42">
        <v>0.56000000000000005</v>
      </c>
      <c r="AW42">
        <v>20.59</v>
      </c>
      <c r="AX42">
        <v>0</v>
      </c>
    </row>
    <row r="43" spans="1:50">
      <c r="A43" t="s">
        <v>363</v>
      </c>
      <c r="G43" t="s">
        <v>85</v>
      </c>
      <c r="H43" s="115">
        <v>585.65</v>
      </c>
      <c r="I43" s="88">
        <v>63.56</v>
      </c>
      <c r="J43" s="88">
        <v>43.269999999999996</v>
      </c>
      <c r="K43" s="88">
        <v>24.11</v>
      </c>
      <c r="L43" s="88">
        <v>6.98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9.39</v>
      </c>
      <c r="X43">
        <v>49.91</v>
      </c>
      <c r="Y43">
        <v>17.36</v>
      </c>
      <c r="Z43">
        <v>99.83</v>
      </c>
      <c r="AA43">
        <v>27.52</v>
      </c>
      <c r="AB43">
        <v>14.47</v>
      </c>
      <c r="AC43">
        <v>0.31</v>
      </c>
      <c r="AD43">
        <v>0.35</v>
      </c>
      <c r="AE43">
        <v>6.98</v>
      </c>
      <c r="AF43">
        <v>2.89</v>
      </c>
      <c r="AG43">
        <v>0</v>
      </c>
      <c r="AH43">
        <v>0.56000000000000005</v>
      </c>
      <c r="AI43">
        <v>147</v>
      </c>
      <c r="AJ43">
        <v>0.3</v>
      </c>
      <c r="AK43">
        <v>48.22</v>
      </c>
      <c r="AL43">
        <v>12.94</v>
      </c>
      <c r="AM43">
        <v>115.74</v>
      </c>
      <c r="AN43">
        <v>0.61</v>
      </c>
      <c r="AO43">
        <v>0.35</v>
      </c>
      <c r="AP43">
        <v>63</v>
      </c>
      <c r="AQ43">
        <v>49.91</v>
      </c>
      <c r="AR43">
        <v>0.59</v>
      </c>
      <c r="AS43">
        <v>9.64</v>
      </c>
      <c r="AT43">
        <v>0.44</v>
      </c>
      <c r="AU43">
        <v>24.11</v>
      </c>
      <c r="AV43">
        <v>0.56000000000000005</v>
      </c>
      <c r="AW43">
        <v>20.59</v>
      </c>
      <c r="AX43">
        <v>0</v>
      </c>
    </row>
    <row r="44" spans="1:50">
      <c r="A44" t="s">
        <v>367</v>
      </c>
      <c r="G44" t="s">
        <v>86</v>
      </c>
      <c r="H44" s="115">
        <v>592.65</v>
      </c>
      <c r="I44" s="88">
        <v>66.56</v>
      </c>
      <c r="J44" s="88">
        <v>43.269999999999996</v>
      </c>
      <c r="K44" s="88">
        <v>24.11</v>
      </c>
      <c r="L44" s="88">
        <v>7.29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9.39</v>
      </c>
      <c r="X44">
        <v>49.91</v>
      </c>
      <c r="Y44">
        <v>17.36</v>
      </c>
      <c r="Z44">
        <v>99.83</v>
      </c>
      <c r="AA44">
        <v>27.52</v>
      </c>
      <c r="AB44">
        <v>14.47</v>
      </c>
      <c r="AC44">
        <v>0.31</v>
      </c>
      <c r="AD44">
        <v>0.35</v>
      </c>
      <c r="AE44">
        <v>7.29</v>
      </c>
      <c r="AF44">
        <v>2.89</v>
      </c>
      <c r="AG44">
        <v>0</v>
      </c>
      <c r="AH44">
        <v>0.56000000000000005</v>
      </c>
      <c r="AI44">
        <v>154</v>
      </c>
      <c r="AJ44">
        <v>0.3</v>
      </c>
      <c r="AK44">
        <v>48.22</v>
      </c>
      <c r="AL44">
        <v>12.94</v>
      </c>
      <c r="AM44">
        <v>115.74</v>
      </c>
      <c r="AN44">
        <v>0.61</v>
      </c>
      <c r="AO44">
        <v>0.35</v>
      </c>
      <c r="AP44">
        <v>66</v>
      </c>
      <c r="AQ44">
        <v>49.91</v>
      </c>
      <c r="AR44">
        <v>0.59</v>
      </c>
      <c r="AS44">
        <v>9.64</v>
      </c>
      <c r="AT44">
        <v>0.44</v>
      </c>
      <c r="AU44">
        <v>24.11</v>
      </c>
      <c r="AV44">
        <v>0.56000000000000005</v>
      </c>
      <c r="AW44">
        <v>20.59</v>
      </c>
      <c r="AX44">
        <v>0</v>
      </c>
    </row>
    <row r="45" spans="1:50">
      <c r="A45" t="s">
        <v>390</v>
      </c>
      <c r="G45" t="s">
        <v>87</v>
      </c>
      <c r="H45" s="115">
        <v>598.25</v>
      </c>
      <c r="I45" s="88">
        <v>68.960000000000008</v>
      </c>
      <c r="J45" s="88">
        <v>43.269999999999996</v>
      </c>
      <c r="K45" s="88">
        <v>24.11</v>
      </c>
      <c r="L45" s="88">
        <v>7.51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9.39</v>
      </c>
      <c r="X45">
        <v>49.91</v>
      </c>
      <c r="Y45">
        <v>17.36</v>
      </c>
      <c r="Z45">
        <v>99.83</v>
      </c>
      <c r="AA45">
        <v>27.52</v>
      </c>
      <c r="AB45">
        <v>14.47</v>
      </c>
      <c r="AC45">
        <v>0.31</v>
      </c>
      <c r="AD45">
        <v>0.35</v>
      </c>
      <c r="AE45">
        <v>7.51</v>
      </c>
      <c r="AF45">
        <v>2.89</v>
      </c>
      <c r="AG45">
        <v>0</v>
      </c>
      <c r="AH45">
        <v>0.56000000000000005</v>
      </c>
      <c r="AI45">
        <v>159.6</v>
      </c>
      <c r="AJ45">
        <v>0.3</v>
      </c>
      <c r="AK45">
        <v>48.22</v>
      </c>
      <c r="AL45">
        <v>12.94</v>
      </c>
      <c r="AM45">
        <v>115.74</v>
      </c>
      <c r="AN45">
        <v>0.61</v>
      </c>
      <c r="AO45">
        <v>0.35</v>
      </c>
      <c r="AP45">
        <v>68.400000000000006</v>
      </c>
      <c r="AQ45">
        <v>49.91</v>
      </c>
      <c r="AR45">
        <v>0.59</v>
      </c>
      <c r="AS45">
        <v>9.64</v>
      </c>
      <c r="AT45">
        <v>0.44</v>
      </c>
      <c r="AU45">
        <v>24.11</v>
      </c>
      <c r="AV45">
        <v>0.56000000000000005</v>
      </c>
      <c r="AW45">
        <v>20.59</v>
      </c>
      <c r="AX45">
        <v>0</v>
      </c>
    </row>
    <row r="46" spans="1:50">
      <c r="A46" t="s">
        <v>391</v>
      </c>
      <c r="G46" t="s">
        <v>88</v>
      </c>
      <c r="H46" s="115">
        <v>606.65</v>
      </c>
      <c r="I46" s="88">
        <v>72.56</v>
      </c>
      <c r="J46" s="88">
        <v>43.269999999999996</v>
      </c>
      <c r="K46" s="88">
        <v>24.11</v>
      </c>
      <c r="L46" s="88">
        <v>7.81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9.39</v>
      </c>
      <c r="X46">
        <v>49.91</v>
      </c>
      <c r="Y46">
        <v>17.36</v>
      </c>
      <c r="Z46">
        <v>99.83</v>
      </c>
      <c r="AA46">
        <v>27.52</v>
      </c>
      <c r="AB46">
        <v>14.47</v>
      </c>
      <c r="AC46">
        <v>0.31</v>
      </c>
      <c r="AD46">
        <v>0.35</v>
      </c>
      <c r="AE46">
        <v>7.81</v>
      </c>
      <c r="AF46">
        <v>2.89</v>
      </c>
      <c r="AG46">
        <v>0</v>
      </c>
      <c r="AH46">
        <v>0.56000000000000005</v>
      </c>
      <c r="AI46">
        <v>168</v>
      </c>
      <c r="AJ46">
        <v>0.3</v>
      </c>
      <c r="AK46">
        <v>48.22</v>
      </c>
      <c r="AL46">
        <v>12.94</v>
      </c>
      <c r="AM46">
        <v>115.74</v>
      </c>
      <c r="AN46">
        <v>0.61</v>
      </c>
      <c r="AO46">
        <v>0.35</v>
      </c>
      <c r="AP46">
        <v>72</v>
      </c>
      <c r="AQ46">
        <v>49.91</v>
      </c>
      <c r="AR46">
        <v>0.59</v>
      </c>
      <c r="AS46">
        <v>9.64</v>
      </c>
      <c r="AT46">
        <v>0.44</v>
      </c>
      <c r="AU46">
        <v>24.11</v>
      </c>
      <c r="AV46">
        <v>0.56000000000000005</v>
      </c>
      <c r="AW46">
        <v>20.59</v>
      </c>
      <c r="AX46">
        <v>0</v>
      </c>
    </row>
    <row r="47" spans="1:50">
      <c r="A47" t="s">
        <v>395</v>
      </c>
      <c r="G47" t="s">
        <v>89</v>
      </c>
      <c r="H47" s="115">
        <v>606.65</v>
      </c>
      <c r="I47" s="88">
        <v>72.56</v>
      </c>
      <c r="J47" s="88">
        <v>43.180000000000007</v>
      </c>
      <c r="K47" s="88">
        <v>24.11</v>
      </c>
      <c r="L47" s="88">
        <v>8.01</v>
      </c>
      <c r="M47" s="116">
        <v>0</v>
      </c>
      <c r="N47" s="115">
        <v>0</v>
      </c>
      <c r="O47" s="88">
        <v>40</v>
      </c>
      <c r="P47" s="88">
        <v>0</v>
      </c>
      <c r="Q47" s="88">
        <v>0</v>
      </c>
      <c r="R47" s="88">
        <v>0</v>
      </c>
      <c r="S47" s="116">
        <v>0</v>
      </c>
      <c r="W47">
        <v>9.3000000000000007</v>
      </c>
      <c r="X47">
        <v>49.91</v>
      </c>
      <c r="Y47">
        <v>17.36</v>
      </c>
      <c r="Z47">
        <v>99.83</v>
      </c>
      <c r="AA47">
        <v>27.52</v>
      </c>
      <c r="AB47">
        <v>14.47</v>
      </c>
      <c r="AC47">
        <v>0.31</v>
      </c>
      <c r="AD47">
        <v>0.35</v>
      </c>
      <c r="AE47">
        <v>8.01</v>
      </c>
      <c r="AF47">
        <v>2.89</v>
      </c>
      <c r="AG47">
        <v>10</v>
      </c>
      <c r="AH47">
        <v>0.56000000000000005</v>
      </c>
      <c r="AI47">
        <v>168</v>
      </c>
      <c r="AJ47">
        <v>0.3</v>
      </c>
      <c r="AK47">
        <v>48.22</v>
      </c>
      <c r="AL47">
        <v>12.94</v>
      </c>
      <c r="AM47">
        <v>115.74</v>
      </c>
      <c r="AN47">
        <v>0.61</v>
      </c>
      <c r="AO47">
        <v>0.35</v>
      </c>
      <c r="AP47">
        <v>72</v>
      </c>
      <c r="AQ47">
        <v>49.91</v>
      </c>
      <c r="AR47">
        <v>0.59</v>
      </c>
      <c r="AS47">
        <v>9.64</v>
      </c>
      <c r="AT47">
        <v>0.44</v>
      </c>
      <c r="AU47">
        <v>24.11</v>
      </c>
      <c r="AV47">
        <v>0.56000000000000005</v>
      </c>
      <c r="AW47">
        <v>20.59</v>
      </c>
      <c r="AX47">
        <v>30</v>
      </c>
    </row>
    <row r="48" spans="1:50">
      <c r="A48" t="s">
        <v>399</v>
      </c>
      <c r="G48" t="s">
        <v>90</v>
      </c>
      <c r="H48" s="115">
        <v>610.15</v>
      </c>
      <c r="I48" s="88">
        <v>74.06</v>
      </c>
      <c r="J48" s="88">
        <v>43.180000000000007</v>
      </c>
      <c r="K48" s="88">
        <v>24.11</v>
      </c>
      <c r="L48" s="88">
        <v>8.1999999999999993</v>
      </c>
      <c r="M48" s="116">
        <v>0</v>
      </c>
      <c r="N48" s="115">
        <v>0</v>
      </c>
      <c r="O48" s="88">
        <v>40</v>
      </c>
      <c r="P48" s="88">
        <v>0</v>
      </c>
      <c r="Q48" s="88">
        <v>0</v>
      </c>
      <c r="R48" s="88">
        <v>0</v>
      </c>
      <c r="S48" s="116">
        <v>0</v>
      </c>
      <c r="W48">
        <v>9.3000000000000007</v>
      </c>
      <c r="X48">
        <v>49.91</v>
      </c>
      <c r="Y48">
        <v>17.36</v>
      </c>
      <c r="Z48">
        <v>99.83</v>
      </c>
      <c r="AA48">
        <v>27.52</v>
      </c>
      <c r="AB48">
        <v>14.47</v>
      </c>
      <c r="AC48">
        <v>0.31</v>
      </c>
      <c r="AD48">
        <v>0.35</v>
      </c>
      <c r="AE48">
        <v>8.1999999999999993</v>
      </c>
      <c r="AF48">
        <v>2.89</v>
      </c>
      <c r="AG48">
        <v>10</v>
      </c>
      <c r="AH48">
        <v>0.56000000000000005</v>
      </c>
      <c r="AI48">
        <v>171.5</v>
      </c>
      <c r="AJ48">
        <v>0.3</v>
      </c>
      <c r="AK48">
        <v>48.22</v>
      </c>
      <c r="AL48">
        <v>12.94</v>
      </c>
      <c r="AM48">
        <v>115.74</v>
      </c>
      <c r="AN48">
        <v>0.61</v>
      </c>
      <c r="AO48">
        <v>0.35</v>
      </c>
      <c r="AP48">
        <v>73.5</v>
      </c>
      <c r="AQ48">
        <v>49.91</v>
      </c>
      <c r="AR48">
        <v>0.59</v>
      </c>
      <c r="AS48">
        <v>9.64</v>
      </c>
      <c r="AT48">
        <v>0.44</v>
      </c>
      <c r="AU48">
        <v>24.11</v>
      </c>
      <c r="AV48">
        <v>0.56000000000000005</v>
      </c>
      <c r="AW48">
        <v>20.59</v>
      </c>
      <c r="AX48">
        <v>30</v>
      </c>
    </row>
    <row r="49" spans="1:50">
      <c r="A49" t="s">
        <v>400</v>
      </c>
      <c r="G49" t="s">
        <v>91</v>
      </c>
      <c r="H49" s="115">
        <v>613.65</v>
      </c>
      <c r="I49" s="88">
        <v>75.56</v>
      </c>
      <c r="J49" s="88">
        <v>43.180000000000007</v>
      </c>
      <c r="K49" s="88">
        <v>24.11</v>
      </c>
      <c r="L49" s="88">
        <v>8.3000000000000007</v>
      </c>
      <c r="M49" s="116">
        <v>0</v>
      </c>
      <c r="N49" s="115">
        <v>0</v>
      </c>
      <c r="O49" s="88">
        <v>40</v>
      </c>
      <c r="P49" s="88">
        <v>0</v>
      </c>
      <c r="Q49" s="88">
        <v>0</v>
      </c>
      <c r="R49" s="88">
        <v>0</v>
      </c>
      <c r="S49" s="116">
        <v>0</v>
      </c>
      <c r="W49">
        <v>9.3000000000000007</v>
      </c>
      <c r="X49">
        <v>49.91</v>
      </c>
      <c r="Y49">
        <v>17.36</v>
      </c>
      <c r="Z49">
        <v>99.83</v>
      </c>
      <c r="AA49">
        <v>27.52</v>
      </c>
      <c r="AB49">
        <v>14.47</v>
      </c>
      <c r="AC49">
        <v>0.31</v>
      </c>
      <c r="AD49">
        <v>0.35</v>
      </c>
      <c r="AE49">
        <v>8.3000000000000007</v>
      </c>
      <c r="AF49">
        <v>2.89</v>
      </c>
      <c r="AG49">
        <v>10</v>
      </c>
      <c r="AH49">
        <v>0.56000000000000005</v>
      </c>
      <c r="AI49">
        <v>175</v>
      </c>
      <c r="AJ49">
        <v>0.3</v>
      </c>
      <c r="AK49">
        <v>48.22</v>
      </c>
      <c r="AL49">
        <v>12.94</v>
      </c>
      <c r="AM49">
        <v>115.74</v>
      </c>
      <c r="AN49">
        <v>0.61</v>
      </c>
      <c r="AO49">
        <v>0.35</v>
      </c>
      <c r="AP49">
        <v>75</v>
      </c>
      <c r="AQ49">
        <v>49.91</v>
      </c>
      <c r="AR49">
        <v>0.59</v>
      </c>
      <c r="AS49">
        <v>9.64</v>
      </c>
      <c r="AT49">
        <v>0.44</v>
      </c>
      <c r="AU49">
        <v>24.11</v>
      </c>
      <c r="AV49">
        <v>0.56000000000000005</v>
      </c>
      <c r="AW49">
        <v>20.59</v>
      </c>
      <c r="AX49">
        <v>30</v>
      </c>
    </row>
    <row r="50" spans="1:50">
      <c r="A50" t="s">
        <v>401</v>
      </c>
      <c r="G50" t="s">
        <v>92</v>
      </c>
      <c r="H50" s="115">
        <v>613.65</v>
      </c>
      <c r="I50" s="88">
        <v>75.56</v>
      </c>
      <c r="J50" s="88">
        <v>43.180000000000007</v>
      </c>
      <c r="K50" s="88">
        <v>24.11</v>
      </c>
      <c r="L50" s="88">
        <v>8.42</v>
      </c>
      <c r="M50" s="116">
        <v>0</v>
      </c>
      <c r="N50" s="115">
        <v>0</v>
      </c>
      <c r="O50" s="88">
        <v>40</v>
      </c>
      <c r="P50" s="88">
        <v>0</v>
      </c>
      <c r="Q50" s="88">
        <v>0</v>
      </c>
      <c r="R50" s="88">
        <v>0</v>
      </c>
      <c r="S50" s="116">
        <v>0</v>
      </c>
      <c r="W50">
        <v>9.3000000000000007</v>
      </c>
      <c r="X50">
        <v>49.91</v>
      </c>
      <c r="Y50">
        <v>17.36</v>
      </c>
      <c r="Z50">
        <v>99.83</v>
      </c>
      <c r="AA50">
        <v>27.52</v>
      </c>
      <c r="AB50">
        <v>14.47</v>
      </c>
      <c r="AC50">
        <v>0.31</v>
      </c>
      <c r="AD50">
        <v>0.35</v>
      </c>
      <c r="AE50">
        <v>8.42</v>
      </c>
      <c r="AF50">
        <v>2.89</v>
      </c>
      <c r="AG50">
        <v>10</v>
      </c>
      <c r="AH50">
        <v>0.56000000000000005</v>
      </c>
      <c r="AI50">
        <v>175</v>
      </c>
      <c r="AJ50">
        <v>0.3</v>
      </c>
      <c r="AK50">
        <v>48.22</v>
      </c>
      <c r="AL50">
        <v>12.94</v>
      </c>
      <c r="AM50">
        <v>115.74</v>
      </c>
      <c r="AN50">
        <v>0.61</v>
      </c>
      <c r="AO50">
        <v>0.35</v>
      </c>
      <c r="AP50">
        <v>75</v>
      </c>
      <c r="AQ50">
        <v>49.91</v>
      </c>
      <c r="AR50">
        <v>0.59</v>
      </c>
      <c r="AS50">
        <v>9.64</v>
      </c>
      <c r="AT50">
        <v>0.44</v>
      </c>
      <c r="AU50">
        <v>24.11</v>
      </c>
      <c r="AV50">
        <v>0.56000000000000005</v>
      </c>
      <c r="AW50">
        <v>20.59</v>
      </c>
      <c r="AX50">
        <v>30</v>
      </c>
    </row>
    <row r="51" spans="1:50">
      <c r="A51" t="s">
        <v>403</v>
      </c>
      <c r="G51" t="s">
        <v>93</v>
      </c>
      <c r="H51" s="115">
        <v>613.65</v>
      </c>
      <c r="I51" s="88">
        <v>75.56</v>
      </c>
      <c r="J51" s="88">
        <v>43.09</v>
      </c>
      <c r="K51" s="88">
        <v>24.11</v>
      </c>
      <c r="L51" s="88">
        <v>7.42</v>
      </c>
      <c r="M51" s="116">
        <v>0</v>
      </c>
      <c r="N51" s="115">
        <v>0</v>
      </c>
      <c r="O51" s="88">
        <v>40</v>
      </c>
      <c r="P51" s="88">
        <v>0</v>
      </c>
      <c r="Q51" s="88">
        <v>0</v>
      </c>
      <c r="R51" s="88">
        <v>0</v>
      </c>
      <c r="S51" s="116">
        <v>0</v>
      </c>
      <c r="W51">
        <v>9.2100000000000009</v>
      </c>
      <c r="X51">
        <v>49.91</v>
      </c>
      <c r="Y51">
        <v>17.36</v>
      </c>
      <c r="Z51">
        <v>99.83</v>
      </c>
      <c r="AA51">
        <v>27.52</v>
      </c>
      <c r="AB51">
        <v>14.47</v>
      </c>
      <c r="AC51">
        <v>0.31</v>
      </c>
      <c r="AD51">
        <v>0.35</v>
      </c>
      <c r="AE51">
        <v>7.42</v>
      </c>
      <c r="AF51">
        <v>2.89</v>
      </c>
      <c r="AG51">
        <v>10</v>
      </c>
      <c r="AH51">
        <v>0.56000000000000005</v>
      </c>
      <c r="AI51">
        <v>175</v>
      </c>
      <c r="AJ51">
        <v>0.3</v>
      </c>
      <c r="AK51">
        <v>48.22</v>
      </c>
      <c r="AL51">
        <v>12.94</v>
      </c>
      <c r="AM51">
        <v>115.74</v>
      </c>
      <c r="AN51">
        <v>0.61</v>
      </c>
      <c r="AO51">
        <v>0.35</v>
      </c>
      <c r="AP51">
        <v>75</v>
      </c>
      <c r="AQ51">
        <v>49.91</v>
      </c>
      <c r="AR51">
        <v>0.59</v>
      </c>
      <c r="AS51">
        <v>9.64</v>
      </c>
      <c r="AT51">
        <v>0.44</v>
      </c>
      <c r="AU51">
        <v>24.11</v>
      </c>
      <c r="AV51">
        <v>0.56000000000000005</v>
      </c>
      <c r="AW51">
        <v>20.59</v>
      </c>
      <c r="AX51">
        <v>30</v>
      </c>
    </row>
    <row r="52" spans="1:50">
      <c r="A52" t="s">
        <v>404</v>
      </c>
      <c r="G52" t="s">
        <v>94</v>
      </c>
      <c r="H52" s="115">
        <v>613.65</v>
      </c>
      <c r="I52" s="88">
        <v>75.56</v>
      </c>
      <c r="J52" s="88">
        <v>43.09</v>
      </c>
      <c r="K52" s="88">
        <v>24.11</v>
      </c>
      <c r="L52" s="88">
        <v>7.59</v>
      </c>
      <c r="M52" s="116">
        <v>0</v>
      </c>
      <c r="N52" s="115">
        <v>0</v>
      </c>
      <c r="O52" s="88">
        <v>40</v>
      </c>
      <c r="P52" s="88">
        <v>0</v>
      </c>
      <c r="Q52" s="88">
        <v>0</v>
      </c>
      <c r="R52" s="88">
        <v>0</v>
      </c>
      <c r="S52" s="116">
        <v>0</v>
      </c>
      <c r="W52">
        <v>9.2100000000000009</v>
      </c>
      <c r="X52">
        <v>49.91</v>
      </c>
      <c r="Y52">
        <v>17.36</v>
      </c>
      <c r="Z52">
        <v>99.83</v>
      </c>
      <c r="AA52">
        <v>27.52</v>
      </c>
      <c r="AB52">
        <v>14.47</v>
      </c>
      <c r="AC52">
        <v>0.31</v>
      </c>
      <c r="AD52">
        <v>0.35</v>
      </c>
      <c r="AE52">
        <v>7.59</v>
      </c>
      <c r="AF52">
        <v>2.89</v>
      </c>
      <c r="AG52">
        <v>10</v>
      </c>
      <c r="AH52">
        <v>0.56000000000000005</v>
      </c>
      <c r="AI52">
        <v>175</v>
      </c>
      <c r="AJ52">
        <v>0.3</v>
      </c>
      <c r="AK52">
        <v>48.22</v>
      </c>
      <c r="AL52">
        <v>12.94</v>
      </c>
      <c r="AM52">
        <v>115.74</v>
      </c>
      <c r="AN52">
        <v>0.61</v>
      </c>
      <c r="AO52">
        <v>0.35</v>
      </c>
      <c r="AP52">
        <v>75</v>
      </c>
      <c r="AQ52">
        <v>49.91</v>
      </c>
      <c r="AR52">
        <v>0.59</v>
      </c>
      <c r="AS52">
        <v>9.64</v>
      </c>
      <c r="AT52">
        <v>0.44</v>
      </c>
      <c r="AU52">
        <v>24.11</v>
      </c>
      <c r="AV52">
        <v>0.56000000000000005</v>
      </c>
      <c r="AW52">
        <v>20.59</v>
      </c>
      <c r="AX52">
        <v>30</v>
      </c>
    </row>
    <row r="53" spans="1:50">
      <c r="A53" t="s">
        <v>445</v>
      </c>
      <c r="G53" t="s">
        <v>95</v>
      </c>
      <c r="H53" s="115">
        <v>613.65</v>
      </c>
      <c r="I53" s="88">
        <v>75.56</v>
      </c>
      <c r="J53" s="88">
        <v>43.09</v>
      </c>
      <c r="K53" s="88">
        <v>24.11</v>
      </c>
      <c r="L53" s="88">
        <v>5.6</v>
      </c>
      <c r="M53" s="116">
        <v>0</v>
      </c>
      <c r="N53" s="115">
        <v>0</v>
      </c>
      <c r="O53" s="88">
        <v>40</v>
      </c>
      <c r="P53" s="88">
        <v>0</v>
      </c>
      <c r="Q53" s="88">
        <v>0</v>
      </c>
      <c r="R53" s="88">
        <v>0</v>
      </c>
      <c r="S53" s="116">
        <v>0</v>
      </c>
      <c r="W53">
        <v>9.2100000000000009</v>
      </c>
      <c r="X53">
        <v>49.91</v>
      </c>
      <c r="Y53">
        <v>17.36</v>
      </c>
      <c r="Z53">
        <v>99.83</v>
      </c>
      <c r="AA53">
        <v>27.52</v>
      </c>
      <c r="AB53">
        <v>14.47</v>
      </c>
      <c r="AC53">
        <v>0.31</v>
      </c>
      <c r="AD53">
        <v>0.35</v>
      </c>
      <c r="AE53">
        <v>5.6</v>
      </c>
      <c r="AF53">
        <v>2.89</v>
      </c>
      <c r="AG53">
        <v>10</v>
      </c>
      <c r="AH53">
        <v>0.56000000000000005</v>
      </c>
      <c r="AI53">
        <v>175</v>
      </c>
      <c r="AJ53">
        <v>0.3</v>
      </c>
      <c r="AK53">
        <v>48.22</v>
      </c>
      <c r="AL53">
        <v>12.94</v>
      </c>
      <c r="AM53">
        <v>115.74</v>
      </c>
      <c r="AN53">
        <v>0.61</v>
      </c>
      <c r="AO53">
        <v>0.35</v>
      </c>
      <c r="AP53">
        <v>75</v>
      </c>
      <c r="AQ53">
        <v>49.91</v>
      </c>
      <c r="AR53">
        <v>0.59</v>
      </c>
      <c r="AS53">
        <v>9.64</v>
      </c>
      <c r="AT53">
        <v>0.44</v>
      </c>
      <c r="AU53">
        <v>24.11</v>
      </c>
      <c r="AV53">
        <v>0.56000000000000005</v>
      </c>
      <c r="AW53">
        <v>20.59</v>
      </c>
      <c r="AX53">
        <v>30</v>
      </c>
    </row>
    <row r="54" spans="1:50">
      <c r="A54" t="s">
        <v>444</v>
      </c>
      <c r="G54" t="s">
        <v>96</v>
      </c>
      <c r="H54" s="115">
        <v>613.65</v>
      </c>
      <c r="I54" s="88">
        <v>75.56</v>
      </c>
      <c r="J54" s="88">
        <v>43.09</v>
      </c>
      <c r="K54" s="88">
        <v>24.11</v>
      </c>
      <c r="L54" s="88">
        <v>6.08</v>
      </c>
      <c r="M54" s="116">
        <v>0</v>
      </c>
      <c r="N54" s="115">
        <v>0</v>
      </c>
      <c r="O54" s="88">
        <v>40</v>
      </c>
      <c r="P54" s="88">
        <v>0</v>
      </c>
      <c r="Q54" s="88">
        <v>0</v>
      </c>
      <c r="R54" s="88">
        <v>0</v>
      </c>
      <c r="S54" s="116">
        <v>0</v>
      </c>
      <c r="W54">
        <v>9.2100000000000009</v>
      </c>
      <c r="X54">
        <v>49.91</v>
      </c>
      <c r="Y54">
        <v>17.36</v>
      </c>
      <c r="Z54">
        <v>99.83</v>
      </c>
      <c r="AA54">
        <v>27.52</v>
      </c>
      <c r="AB54">
        <v>14.47</v>
      </c>
      <c r="AC54">
        <v>0.31</v>
      </c>
      <c r="AD54">
        <v>0.35</v>
      </c>
      <c r="AE54">
        <v>6.08</v>
      </c>
      <c r="AF54">
        <v>2.89</v>
      </c>
      <c r="AG54">
        <v>10</v>
      </c>
      <c r="AH54">
        <v>0.56000000000000005</v>
      </c>
      <c r="AI54">
        <v>175</v>
      </c>
      <c r="AJ54">
        <v>0.3</v>
      </c>
      <c r="AK54">
        <v>48.22</v>
      </c>
      <c r="AL54">
        <v>12.94</v>
      </c>
      <c r="AM54">
        <v>115.74</v>
      </c>
      <c r="AN54">
        <v>0.61</v>
      </c>
      <c r="AO54">
        <v>0.35</v>
      </c>
      <c r="AP54">
        <v>75</v>
      </c>
      <c r="AQ54">
        <v>49.91</v>
      </c>
      <c r="AR54">
        <v>0.59</v>
      </c>
      <c r="AS54">
        <v>9.64</v>
      </c>
      <c r="AT54">
        <v>0.44</v>
      </c>
      <c r="AU54">
        <v>24.11</v>
      </c>
      <c r="AV54">
        <v>0.56000000000000005</v>
      </c>
      <c r="AW54">
        <v>20.59</v>
      </c>
      <c r="AX54">
        <v>30</v>
      </c>
    </row>
    <row r="55" spans="1:50">
      <c r="A55" t="s">
        <v>446</v>
      </c>
      <c r="G55" t="s">
        <v>97</v>
      </c>
      <c r="H55" s="115">
        <v>613.65</v>
      </c>
      <c r="I55" s="88">
        <v>75.56</v>
      </c>
      <c r="J55" s="88">
        <v>43.09</v>
      </c>
      <c r="K55" s="88">
        <v>24.11</v>
      </c>
      <c r="L55" s="88">
        <v>4.21</v>
      </c>
      <c r="M55" s="116">
        <v>0</v>
      </c>
      <c r="N55" s="115">
        <v>0</v>
      </c>
      <c r="O55" s="88">
        <v>40</v>
      </c>
      <c r="P55" s="88">
        <v>0</v>
      </c>
      <c r="Q55" s="88">
        <v>0</v>
      </c>
      <c r="R55" s="88">
        <v>0</v>
      </c>
      <c r="S55" s="116">
        <v>0</v>
      </c>
      <c r="W55">
        <v>9.2100000000000009</v>
      </c>
      <c r="X55">
        <v>49.91</v>
      </c>
      <c r="Y55">
        <v>17.36</v>
      </c>
      <c r="Z55">
        <v>99.83</v>
      </c>
      <c r="AA55">
        <v>27.52</v>
      </c>
      <c r="AB55">
        <v>14.47</v>
      </c>
      <c r="AC55">
        <v>0.31</v>
      </c>
      <c r="AD55">
        <v>0.35</v>
      </c>
      <c r="AE55">
        <v>4.21</v>
      </c>
      <c r="AF55">
        <v>2.89</v>
      </c>
      <c r="AG55">
        <v>10</v>
      </c>
      <c r="AH55">
        <v>0.56000000000000005</v>
      </c>
      <c r="AI55">
        <v>175</v>
      </c>
      <c r="AJ55">
        <v>0.3</v>
      </c>
      <c r="AK55">
        <v>48.22</v>
      </c>
      <c r="AL55">
        <v>12.94</v>
      </c>
      <c r="AM55">
        <v>115.74</v>
      </c>
      <c r="AN55">
        <v>0.61</v>
      </c>
      <c r="AO55">
        <v>0.35</v>
      </c>
      <c r="AP55">
        <v>75</v>
      </c>
      <c r="AQ55">
        <v>49.91</v>
      </c>
      <c r="AR55">
        <v>0.59</v>
      </c>
      <c r="AS55">
        <v>9.64</v>
      </c>
      <c r="AT55">
        <v>0.44</v>
      </c>
      <c r="AU55">
        <v>24.11</v>
      </c>
      <c r="AV55">
        <v>0.56000000000000005</v>
      </c>
      <c r="AW55">
        <v>20.59</v>
      </c>
      <c r="AX55">
        <v>30</v>
      </c>
    </row>
    <row r="56" spans="1:50">
      <c r="A56" t="s">
        <v>446</v>
      </c>
      <c r="G56" t="s">
        <v>98</v>
      </c>
      <c r="H56" s="115">
        <v>613.65</v>
      </c>
      <c r="I56" s="88">
        <v>75.56</v>
      </c>
      <c r="J56" s="88">
        <v>43.09</v>
      </c>
      <c r="K56" s="88">
        <v>24.11</v>
      </c>
      <c r="L56" s="88">
        <v>6.65</v>
      </c>
      <c r="M56" s="116">
        <v>0</v>
      </c>
      <c r="N56" s="115">
        <v>0</v>
      </c>
      <c r="O56" s="88">
        <v>40</v>
      </c>
      <c r="P56" s="88">
        <v>0</v>
      </c>
      <c r="Q56" s="88">
        <v>0</v>
      </c>
      <c r="R56" s="88">
        <v>0</v>
      </c>
      <c r="S56" s="116">
        <v>0</v>
      </c>
      <c r="W56">
        <v>9.2100000000000009</v>
      </c>
      <c r="X56">
        <v>49.91</v>
      </c>
      <c r="Y56">
        <v>17.36</v>
      </c>
      <c r="Z56">
        <v>99.83</v>
      </c>
      <c r="AA56">
        <v>27.52</v>
      </c>
      <c r="AB56">
        <v>14.47</v>
      </c>
      <c r="AC56">
        <v>0.31</v>
      </c>
      <c r="AD56">
        <v>0.35</v>
      </c>
      <c r="AE56">
        <v>6.65</v>
      </c>
      <c r="AF56">
        <v>2.89</v>
      </c>
      <c r="AG56">
        <v>10</v>
      </c>
      <c r="AH56">
        <v>0.56000000000000005</v>
      </c>
      <c r="AI56">
        <v>175</v>
      </c>
      <c r="AJ56">
        <v>0.3</v>
      </c>
      <c r="AK56">
        <v>48.22</v>
      </c>
      <c r="AL56">
        <v>12.94</v>
      </c>
      <c r="AM56">
        <v>115.74</v>
      </c>
      <c r="AN56">
        <v>0.61</v>
      </c>
      <c r="AO56">
        <v>0.35</v>
      </c>
      <c r="AP56">
        <v>75</v>
      </c>
      <c r="AQ56">
        <v>49.91</v>
      </c>
      <c r="AR56">
        <v>0.59</v>
      </c>
      <c r="AS56">
        <v>9.64</v>
      </c>
      <c r="AT56">
        <v>0.44</v>
      </c>
      <c r="AU56">
        <v>24.11</v>
      </c>
      <c r="AV56">
        <v>0.56000000000000005</v>
      </c>
      <c r="AW56">
        <v>20.59</v>
      </c>
      <c r="AX56">
        <v>30</v>
      </c>
    </row>
    <row r="57" spans="1:50">
      <c r="G57" t="s">
        <v>99</v>
      </c>
      <c r="H57" s="115">
        <v>613.65</v>
      </c>
      <c r="I57" s="88">
        <v>75.56</v>
      </c>
      <c r="J57" s="88">
        <v>43.09</v>
      </c>
      <c r="K57" s="88">
        <v>24.11</v>
      </c>
      <c r="L57" s="88">
        <v>2.65</v>
      </c>
      <c r="M57" s="116">
        <v>0</v>
      </c>
      <c r="N57" s="115">
        <v>0</v>
      </c>
      <c r="O57" s="88">
        <v>40</v>
      </c>
      <c r="P57" s="88">
        <v>0</v>
      </c>
      <c r="Q57" s="88">
        <v>0</v>
      </c>
      <c r="R57" s="88">
        <v>0</v>
      </c>
      <c r="S57" s="116">
        <v>0</v>
      </c>
      <c r="W57">
        <v>9.2100000000000009</v>
      </c>
      <c r="X57">
        <v>49.91</v>
      </c>
      <c r="Y57">
        <v>17.36</v>
      </c>
      <c r="Z57">
        <v>99.83</v>
      </c>
      <c r="AA57">
        <v>27.52</v>
      </c>
      <c r="AB57">
        <v>14.47</v>
      </c>
      <c r="AC57">
        <v>0.31</v>
      </c>
      <c r="AD57">
        <v>0.35</v>
      </c>
      <c r="AE57">
        <v>2.65</v>
      </c>
      <c r="AF57">
        <v>2.89</v>
      </c>
      <c r="AG57">
        <v>10</v>
      </c>
      <c r="AH57">
        <v>0.56000000000000005</v>
      </c>
      <c r="AI57">
        <v>175</v>
      </c>
      <c r="AJ57">
        <v>0.3</v>
      </c>
      <c r="AK57">
        <v>48.22</v>
      </c>
      <c r="AL57">
        <v>12.94</v>
      </c>
      <c r="AM57">
        <v>115.74</v>
      </c>
      <c r="AN57">
        <v>0.61</v>
      </c>
      <c r="AO57">
        <v>0.35</v>
      </c>
      <c r="AP57">
        <v>75</v>
      </c>
      <c r="AQ57">
        <v>49.91</v>
      </c>
      <c r="AR57">
        <v>0.59</v>
      </c>
      <c r="AS57">
        <v>9.64</v>
      </c>
      <c r="AT57">
        <v>0.44</v>
      </c>
      <c r="AU57">
        <v>24.11</v>
      </c>
      <c r="AV57">
        <v>0.56000000000000005</v>
      </c>
      <c r="AW57">
        <v>20.59</v>
      </c>
      <c r="AX57">
        <v>30</v>
      </c>
    </row>
    <row r="58" spans="1:50">
      <c r="G58" t="s">
        <v>100</v>
      </c>
      <c r="H58" s="115">
        <v>613.65</v>
      </c>
      <c r="I58" s="88">
        <v>75.56</v>
      </c>
      <c r="J58" s="88">
        <v>43.09</v>
      </c>
      <c r="K58" s="88">
        <v>24.11</v>
      </c>
      <c r="L58" s="88">
        <v>3.34</v>
      </c>
      <c r="M58" s="116">
        <v>0</v>
      </c>
      <c r="N58" s="115">
        <v>0</v>
      </c>
      <c r="O58" s="88">
        <v>40</v>
      </c>
      <c r="P58" s="88">
        <v>0</v>
      </c>
      <c r="Q58" s="88">
        <v>0</v>
      </c>
      <c r="R58" s="88">
        <v>0</v>
      </c>
      <c r="S58" s="116">
        <v>0</v>
      </c>
      <c r="W58">
        <v>9.2100000000000009</v>
      </c>
      <c r="X58">
        <v>49.91</v>
      </c>
      <c r="Y58">
        <v>17.36</v>
      </c>
      <c r="Z58">
        <v>99.83</v>
      </c>
      <c r="AA58">
        <v>27.52</v>
      </c>
      <c r="AB58">
        <v>14.47</v>
      </c>
      <c r="AC58">
        <v>0.31</v>
      </c>
      <c r="AD58">
        <v>0.35</v>
      </c>
      <c r="AE58">
        <v>3.34</v>
      </c>
      <c r="AF58">
        <v>2.89</v>
      </c>
      <c r="AG58">
        <v>10</v>
      </c>
      <c r="AH58">
        <v>0.56000000000000005</v>
      </c>
      <c r="AI58">
        <v>175</v>
      </c>
      <c r="AJ58">
        <v>0.3</v>
      </c>
      <c r="AK58">
        <v>48.22</v>
      </c>
      <c r="AL58">
        <v>12.94</v>
      </c>
      <c r="AM58">
        <v>115.74</v>
      </c>
      <c r="AN58">
        <v>0.61</v>
      </c>
      <c r="AO58">
        <v>0.35</v>
      </c>
      <c r="AP58">
        <v>75</v>
      </c>
      <c r="AQ58">
        <v>49.91</v>
      </c>
      <c r="AR58">
        <v>0.59</v>
      </c>
      <c r="AS58">
        <v>9.64</v>
      </c>
      <c r="AT58">
        <v>0.44</v>
      </c>
      <c r="AU58">
        <v>24.11</v>
      </c>
      <c r="AV58">
        <v>0.56000000000000005</v>
      </c>
      <c r="AW58">
        <v>20.59</v>
      </c>
      <c r="AX58">
        <v>30</v>
      </c>
    </row>
    <row r="59" spans="1:50">
      <c r="G59" t="s">
        <v>101</v>
      </c>
      <c r="H59" s="115">
        <v>613.65</v>
      </c>
      <c r="I59" s="88">
        <v>75.56</v>
      </c>
      <c r="J59" s="88">
        <v>42.989999999999995</v>
      </c>
      <c r="K59" s="88">
        <v>24.11</v>
      </c>
      <c r="L59" s="88">
        <v>4.9000000000000004</v>
      </c>
      <c r="M59" s="116">
        <v>0</v>
      </c>
      <c r="N59" s="115">
        <v>0</v>
      </c>
      <c r="O59" s="88">
        <v>20</v>
      </c>
      <c r="P59" s="88">
        <v>0</v>
      </c>
      <c r="Q59" s="88">
        <v>0</v>
      </c>
      <c r="R59" s="88">
        <v>0</v>
      </c>
      <c r="S59" s="116">
        <v>0</v>
      </c>
      <c r="W59">
        <v>9.11</v>
      </c>
      <c r="X59">
        <v>49.91</v>
      </c>
      <c r="Y59">
        <v>17.36</v>
      </c>
      <c r="Z59">
        <v>99.83</v>
      </c>
      <c r="AA59">
        <v>27.52</v>
      </c>
      <c r="AB59">
        <v>14.47</v>
      </c>
      <c r="AC59">
        <v>0.31</v>
      </c>
      <c r="AD59">
        <v>0.35</v>
      </c>
      <c r="AE59">
        <v>4.9000000000000004</v>
      </c>
      <c r="AF59">
        <v>2.89</v>
      </c>
      <c r="AG59">
        <v>10</v>
      </c>
      <c r="AH59">
        <v>0.56000000000000005</v>
      </c>
      <c r="AI59">
        <v>175</v>
      </c>
      <c r="AJ59">
        <v>0.3</v>
      </c>
      <c r="AK59">
        <v>48.22</v>
      </c>
      <c r="AL59">
        <v>12.94</v>
      </c>
      <c r="AM59">
        <v>115.74</v>
      </c>
      <c r="AN59">
        <v>0.61</v>
      </c>
      <c r="AO59">
        <v>0.35</v>
      </c>
      <c r="AP59">
        <v>75</v>
      </c>
      <c r="AQ59">
        <v>49.91</v>
      </c>
      <c r="AR59">
        <v>0.59</v>
      </c>
      <c r="AS59">
        <v>9.64</v>
      </c>
      <c r="AT59">
        <v>0.44</v>
      </c>
      <c r="AU59">
        <v>24.11</v>
      </c>
      <c r="AV59">
        <v>0.56000000000000005</v>
      </c>
      <c r="AW59">
        <v>20.59</v>
      </c>
      <c r="AX59">
        <v>10</v>
      </c>
    </row>
    <row r="60" spans="1:50">
      <c r="G60" t="s">
        <v>102</v>
      </c>
      <c r="H60" s="115">
        <v>613.65</v>
      </c>
      <c r="I60" s="88">
        <v>75.56</v>
      </c>
      <c r="J60" s="88">
        <v>42.989999999999995</v>
      </c>
      <c r="K60" s="88">
        <v>24.11</v>
      </c>
      <c r="L60" s="88">
        <v>6.69</v>
      </c>
      <c r="M60" s="116">
        <v>0</v>
      </c>
      <c r="N60" s="115">
        <v>0</v>
      </c>
      <c r="O60" s="88">
        <v>20</v>
      </c>
      <c r="P60" s="88">
        <v>0</v>
      </c>
      <c r="Q60" s="88">
        <v>0</v>
      </c>
      <c r="R60" s="88">
        <v>0</v>
      </c>
      <c r="S60" s="116">
        <v>0</v>
      </c>
      <c r="W60">
        <v>9.11</v>
      </c>
      <c r="X60">
        <v>49.91</v>
      </c>
      <c r="Y60">
        <v>17.36</v>
      </c>
      <c r="Z60">
        <v>99.83</v>
      </c>
      <c r="AA60">
        <v>27.52</v>
      </c>
      <c r="AB60">
        <v>14.47</v>
      </c>
      <c r="AC60">
        <v>0.31</v>
      </c>
      <c r="AD60">
        <v>0.35</v>
      </c>
      <c r="AE60">
        <v>6.69</v>
      </c>
      <c r="AF60">
        <v>2.89</v>
      </c>
      <c r="AG60">
        <v>10</v>
      </c>
      <c r="AH60">
        <v>0.56000000000000005</v>
      </c>
      <c r="AI60">
        <v>175</v>
      </c>
      <c r="AJ60">
        <v>0.3</v>
      </c>
      <c r="AK60">
        <v>48.22</v>
      </c>
      <c r="AL60">
        <v>12.94</v>
      </c>
      <c r="AM60">
        <v>115.74</v>
      </c>
      <c r="AN60">
        <v>0.61</v>
      </c>
      <c r="AO60">
        <v>0.35</v>
      </c>
      <c r="AP60">
        <v>75</v>
      </c>
      <c r="AQ60">
        <v>49.91</v>
      </c>
      <c r="AR60">
        <v>0.59</v>
      </c>
      <c r="AS60">
        <v>9.64</v>
      </c>
      <c r="AT60">
        <v>0.44</v>
      </c>
      <c r="AU60">
        <v>24.11</v>
      </c>
      <c r="AV60">
        <v>0.56000000000000005</v>
      </c>
      <c r="AW60">
        <v>20.59</v>
      </c>
      <c r="AX60">
        <v>10</v>
      </c>
    </row>
    <row r="61" spans="1:50">
      <c r="G61" t="s">
        <v>103</v>
      </c>
      <c r="H61" s="115">
        <v>608.75</v>
      </c>
      <c r="I61" s="88">
        <v>73.460000000000008</v>
      </c>
      <c r="J61" s="88">
        <v>42.989999999999995</v>
      </c>
      <c r="K61" s="88">
        <v>24.11</v>
      </c>
      <c r="L61" s="88">
        <v>5.83</v>
      </c>
      <c r="M61" s="116">
        <v>0</v>
      </c>
      <c r="N61" s="115">
        <v>0</v>
      </c>
      <c r="O61" s="88">
        <v>20</v>
      </c>
      <c r="P61" s="88">
        <v>0</v>
      </c>
      <c r="Q61" s="88">
        <v>0</v>
      </c>
      <c r="R61" s="88">
        <v>0</v>
      </c>
      <c r="S61" s="116">
        <v>0</v>
      </c>
      <c r="W61">
        <v>9.11</v>
      </c>
      <c r="X61">
        <v>49.91</v>
      </c>
      <c r="Y61">
        <v>17.36</v>
      </c>
      <c r="Z61">
        <v>99.83</v>
      </c>
      <c r="AA61">
        <v>27.52</v>
      </c>
      <c r="AB61">
        <v>14.47</v>
      </c>
      <c r="AC61">
        <v>0.31</v>
      </c>
      <c r="AD61">
        <v>0.35</v>
      </c>
      <c r="AE61">
        <v>5.83</v>
      </c>
      <c r="AF61">
        <v>2.89</v>
      </c>
      <c r="AG61">
        <v>10</v>
      </c>
      <c r="AH61">
        <v>0.56000000000000005</v>
      </c>
      <c r="AI61">
        <v>170.1</v>
      </c>
      <c r="AJ61">
        <v>0.3</v>
      </c>
      <c r="AK61">
        <v>48.22</v>
      </c>
      <c r="AL61">
        <v>12.94</v>
      </c>
      <c r="AM61">
        <v>115.74</v>
      </c>
      <c r="AN61">
        <v>0.61</v>
      </c>
      <c r="AO61">
        <v>0.35</v>
      </c>
      <c r="AP61">
        <v>72.900000000000006</v>
      </c>
      <c r="AQ61">
        <v>49.91</v>
      </c>
      <c r="AR61">
        <v>0.59</v>
      </c>
      <c r="AS61">
        <v>9.64</v>
      </c>
      <c r="AT61">
        <v>0.44</v>
      </c>
      <c r="AU61">
        <v>24.11</v>
      </c>
      <c r="AV61">
        <v>0.56000000000000005</v>
      </c>
      <c r="AW61">
        <v>20.59</v>
      </c>
      <c r="AX61">
        <v>10</v>
      </c>
    </row>
    <row r="62" spans="1:50">
      <c r="G62" t="s">
        <v>104</v>
      </c>
      <c r="H62" s="115">
        <v>604.54999999999995</v>
      </c>
      <c r="I62" s="88">
        <v>71.66</v>
      </c>
      <c r="J62" s="88">
        <v>42.989999999999995</v>
      </c>
      <c r="K62" s="88">
        <v>24.11</v>
      </c>
      <c r="L62" s="88">
        <v>3.57</v>
      </c>
      <c r="M62" s="116">
        <v>0</v>
      </c>
      <c r="N62" s="115">
        <v>0</v>
      </c>
      <c r="O62" s="88">
        <v>20</v>
      </c>
      <c r="P62" s="88">
        <v>0</v>
      </c>
      <c r="Q62" s="88">
        <v>0</v>
      </c>
      <c r="R62" s="88">
        <v>0</v>
      </c>
      <c r="S62" s="116">
        <v>0</v>
      </c>
      <c r="W62">
        <v>9.11</v>
      </c>
      <c r="X62">
        <v>49.91</v>
      </c>
      <c r="Y62">
        <v>17.36</v>
      </c>
      <c r="Z62">
        <v>99.83</v>
      </c>
      <c r="AA62">
        <v>27.52</v>
      </c>
      <c r="AB62">
        <v>14.47</v>
      </c>
      <c r="AC62">
        <v>0.31</v>
      </c>
      <c r="AD62">
        <v>0.35</v>
      </c>
      <c r="AE62">
        <v>3.57</v>
      </c>
      <c r="AF62">
        <v>2.89</v>
      </c>
      <c r="AG62">
        <v>10</v>
      </c>
      <c r="AH62">
        <v>0.56000000000000005</v>
      </c>
      <c r="AI62">
        <v>165.9</v>
      </c>
      <c r="AJ62">
        <v>0.3</v>
      </c>
      <c r="AK62">
        <v>48.22</v>
      </c>
      <c r="AL62">
        <v>12.94</v>
      </c>
      <c r="AM62">
        <v>115.74</v>
      </c>
      <c r="AN62">
        <v>0.61</v>
      </c>
      <c r="AO62">
        <v>0.35</v>
      </c>
      <c r="AP62">
        <v>71.099999999999994</v>
      </c>
      <c r="AQ62">
        <v>49.91</v>
      </c>
      <c r="AR62">
        <v>0.59</v>
      </c>
      <c r="AS62">
        <v>9.64</v>
      </c>
      <c r="AT62">
        <v>0.44</v>
      </c>
      <c r="AU62">
        <v>24.11</v>
      </c>
      <c r="AV62">
        <v>0.56000000000000005</v>
      </c>
      <c r="AW62">
        <v>20.59</v>
      </c>
      <c r="AX62">
        <v>10</v>
      </c>
    </row>
    <row r="63" spans="1:50">
      <c r="G63" t="s">
        <v>105</v>
      </c>
      <c r="H63" s="115">
        <v>598.17999999999995</v>
      </c>
      <c r="I63" s="88">
        <v>68.06</v>
      </c>
      <c r="J63" s="88">
        <v>42.930000000000007</v>
      </c>
      <c r="K63" s="88">
        <v>12.54</v>
      </c>
      <c r="L63" s="88">
        <v>3.81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9.11</v>
      </c>
      <c r="X63">
        <v>49.91</v>
      </c>
      <c r="Y63">
        <v>17.36</v>
      </c>
      <c r="Z63">
        <v>99.83</v>
      </c>
      <c r="AA63">
        <v>29.55</v>
      </c>
      <c r="AB63">
        <v>14.47</v>
      </c>
      <c r="AC63">
        <v>0.31</v>
      </c>
      <c r="AD63">
        <v>0.35</v>
      </c>
      <c r="AE63">
        <v>3.81</v>
      </c>
      <c r="AF63">
        <v>2.89</v>
      </c>
      <c r="AG63">
        <v>0</v>
      </c>
      <c r="AH63">
        <v>0.56000000000000005</v>
      </c>
      <c r="AI63">
        <v>157.5</v>
      </c>
      <c r="AJ63">
        <v>0.3</v>
      </c>
      <c r="AK63">
        <v>48.22</v>
      </c>
      <c r="AL63">
        <v>12.88</v>
      </c>
      <c r="AM63">
        <v>115.74</v>
      </c>
      <c r="AN63">
        <v>0.61</v>
      </c>
      <c r="AO63">
        <v>0.35</v>
      </c>
      <c r="AP63">
        <v>67.5</v>
      </c>
      <c r="AQ63">
        <v>49.91</v>
      </c>
      <c r="AR63">
        <v>0.59</v>
      </c>
      <c r="AS63">
        <v>9.64</v>
      </c>
      <c r="AT63">
        <v>0.44</v>
      </c>
      <c r="AU63">
        <v>12.54</v>
      </c>
      <c r="AV63">
        <v>0.56000000000000005</v>
      </c>
      <c r="AW63">
        <v>20.59</v>
      </c>
      <c r="AX63">
        <v>0</v>
      </c>
    </row>
    <row r="64" spans="1:50">
      <c r="G64" t="s">
        <v>106</v>
      </c>
      <c r="H64" s="115">
        <v>591.17999999999995</v>
      </c>
      <c r="I64" s="88">
        <v>65.06</v>
      </c>
      <c r="J64" s="88">
        <v>42.930000000000007</v>
      </c>
      <c r="K64" s="88">
        <v>0</v>
      </c>
      <c r="L64" s="88">
        <v>6.29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9.11</v>
      </c>
      <c r="X64">
        <v>49.91</v>
      </c>
      <c r="Y64">
        <v>17.36</v>
      </c>
      <c r="Z64">
        <v>99.83</v>
      </c>
      <c r="AA64">
        <v>29.55</v>
      </c>
      <c r="AB64">
        <v>14.47</v>
      </c>
      <c r="AC64">
        <v>0.31</v>
      </c>
      <c r="AD64">
        <v>0.35</v>
      </c>
      <c r="AE64">
        <v>6.29</v>
      </c>
      <c r="AF64">
        <v>2.89</v>
      </c>
      <c r="AG64">
        <v>0</v>
      </c>
      <c r="AH64">
        <v>0.56000000000000005</v>
      </c>
      <c r="AI64">
        <v>150.5</v>
      </c>
      <c r="AJ64">
        <v>0.3</v>
      </c>
      <c r="AK64">
        <v>48.22</v>
      </c>
      <c r="AL64">
        <v>12.88</v>
      </c>
      <c r="AM64">
        <v>115.74</v>
      </c>
      <c r="AN64">
        <v>0.61</v>
      </c>
      <c r="AO64">
        <v>0.35</v>
      </c>
      <c r="AP64">
        <v>64.5</v>
      </c>
      <c r="AQ64">
        <v>49.91</v>
      </c>
      <c r="AR64">
        <v>0.59</v>
      </c>
      <c r="AS64">
        <v>9.64</v>
      </c>
      <c r="AT64">
        <v>0.44</v>
      </c>
      <c r="AU64">
        <v>0</v>
      </c>
      <c r="AV64">
        <v>0.56000000000000005</v>
      </c>
      <c r="AW64">
        <v>20.59</v>
      </c>
      <c r="AX64">
        <v>0</v>
      </c>
    </row>
    <row r="65" spans="7:50">
      <c r="G65" t="s">
        <v>107</v>
      </c>
      <c r="H65" s="115">
        <v>584.17999999999995</v>
      </c>
      <c r="I65" s="88">
        <v>62.06</v>
      </c>
      <c r="J65" s="88">
        <v>42.930000000000007</v>
      </c>
      <c r="K65" s="88">
        <v>0</v>
      </c>
      <c r="L65" s="88">
        <v>5.79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9.11</v>
      </c>
      <c r="X65">
        <v>49.91</v>
      </c>
      <c r="Y65">
        <v>17.36</v>
      </c>
      <c r="Z65">
        <v>99.83</v>
      </c>
      <c r="AA65">
        <v>29.55</v>
      </c>
      <c r="AB65">
        <v>14.47</v>
      </c>
      <c r="AC65">
        <v>0.31</v>
      </c>
      <c r="AD65">
        <v>0.35</v>
      </c>
      <c r="AE65">
        <v>5.79</v>
      </c>
      <c r="AF65">
        <v>2.89</v>
      </c>
      <c r="AG65">
        <v>0</v>
      </c>
      <c r="AH65">
        <v>0.56000000000000005</v>
      </c>
      <c r="AI65">
        <v>143.5</v>
      </c>
      <c r="AJ65">
        <v>0.3</v>
      </c>
      <c r="AK65">
        <v>48.22</v>
      </c>
      <c r="AL65">
        <v>12.88</v>
      </c>
      <c r="AM65">
        <v>115.74</v>
      </c>
      <c r="AN65">
        <v>0.61</v>
      </c>
      <c r="AO65">
        <v>0.35</v>
      </c>
      <c r="AP65">
        <v>61.5</v>
      </c>
      <c r="AQ65">
        <v>49.91</v>
      </c>
      <c r="AR65">
        <v>0.59</v>
      </c>
      <c r="AS65">
        <v>9.64</v>
      </c>
      <c r="AT65">
        <v>0.44</v>
      </c>
      <c r="AU65">
        <v>0</v>
      </c>
      <c r="AV65">
        <v>0.56000000000000005</v>
      </c>
      <c r="AW65">
        <v>20.59</v>
      </c>
      <c r="AX65">
        <v>0</v>
      </c>
    </row>
    <row r="66" spans="7:50">
      <c r="G66" t="s">
        <v>108</v>
      </c>
      <c r="H66" s="115">
        <v>570.17999999999995</v>
      </c>
      <c r="I66" s="88">
        <v>56.06</v>
      </c>
      <c r="J66" s="88">
        <v>42.930000000000007</v>
      </c>
      <c r="K66" s="88">
        <v>0</v>
      </c>
      <c r="L66" s="88">
        <v>3.96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9.11</v>
      </c>
      <c r="X66">
        <v>49.91</v>
      </c>
      <c r="Y66">
        <v>17.36</v>
      </c>
      <c r="Z66">
        <v>99.83</v>
      </c>
      <c r="AA66">
        <v>29.55</v>
      </c>
      <c r="AB66">
        <v>14.47</v>
      </c>
      <c r="AC66">
        <v>0.31</v>
      </c>
      <c r="AD66">
        <v>0.35</v>
      </c>
      <c r="AE66">
        <v>3.96</v>
      </c>
      <c r="AF66">
        <v>2.89</v>
      </c>
      <c r="AG66">
        <v>0</v>
      </c>
      <c r="AH66">
        <v>0.56000000000000005</v>
      </c>
      <c r="AI66">
        <v>129.5</v>
      </c>
      <c r="AJ66">
        <v>0.3</v>
      </c>
      <c r="AK66">
        <v>48.22</v>
      </c>
      <c r="AL66">
        <v>12.88</v>
      </c>
      <c r="AM66">
        <v>115.74</v>
      </c>
      <c r="AN66">
        <v>0.61</v>
      </c>
      <c r="AO66">
        <v>0.35</v>
      </c>
      <c r="AP66">
        <v>55.5</v>
      </c>
      <c r="AQ66">
        <v>49.91</v>
      </c>
      <c r="AR66">
        <v>0.59</v>
      </c>
      <c r="AS66">
        <v>9.64</v>
      </c>
      <c r="AT66">
        <v>0.44</v>
      </c>
      <c r="AU66">
        <v>0</v>
      </c>
      <c r="AV66">
        <v>0.56000000000000005</v>
      </c>
      <c r="AW66">
        <v>20.59</v>
      </c>
      <c r="AX66">
        <v>0</v>
      </c>
    </row>
    <row r="67" spans="7:50">
      <c r="G67" t="s">
        <v>109</v>
      </c>
      <c r="H67" s="115">
        <v>558.28</v>
      </c>
      <c r="I67" s="88">
        <v>50.96</v>
      </c>
      <c r="J67" s="88">
        <v>43.03</v>
      </c>
      <c r="K67" s="88">
        <v>0</v>
      </c>
      <c r="L67" s="88">
        <v>2.84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9.2100000000000009</v>
      </c>
      <c r="X67">
        <v>49.91</v>
      </c>
      <c r="Y67">
        <v>17.36</v>
      </c>
      <c r="Z67">
        <v>99.83</v>
      </c>
      <c r="AA67">
        <v>29.55</v>
      </c>
      <c r="AB67">
        <v>14.47</v>
      </c>
      <c r="AC67">
        <v>0.31</v>
      </c>
      <c r="AD67">
        <v>0.35</v>
      </c>
      <c r="AE67">
        <v>2.84</v>
      </c>
      <c r="AF67">
        <v>2.89</v>
      </c>
      <c r="AG67">
        <v>0</v>
      </c>
      <c r="AH67">
        <v>0.56000000000000005</v>
      </c>
      <c r="AI67">
        <v>117.6</v>
      </c>
      <c r="AJ67">
        <v>0.3</v>
      </c>
      <c r="AK67">
        <v>48.22</v>
      </c>
      <c r="AL67">
        <v>12.88</v>
      </c>
      <c r="AM67">
        <v>115.74</v>
      </c>
      <c r="AN67">
        <v>0.61</v>
      </c>
      <c r="AO67">
        <v>0.35</v>
      </c>
      <c r="AP67">
        <v>50.4</v>
      </c>
      <c r="AQ67">
        <v>49.91</v>
      </c>
      <c r="AR67">
        <v>0.59</v>
      </c>
      <c r="AS67">
        <v>9.64</v>
      </c>
      <c r="AT67">
        <v>0.44</v>
      </c>
      <c r="AU67">
        <v>0</v>
      </c>
      <c r="AV67">
        <v>0.56000000000000005</v>
      </c>
      <c r="AW67">
        <v>20.59</v>
      </c>
      <c r="AX67">
        <v>0</v>
      </c>
    </row>
    <row r="68" spans="7:50">
      <c r="G68" t="s">
        <v>110</v>
      </c>
      <c r="H68" s="115">
        <v>547.08000000000004</v>
      </c>
      <c r="I68" s="88">
        <v>46.160000000000004</v>
      </c>
      <c r="J68" s="88">
        <v>43.03</v>
      </c>
      <c r="K68" s="88">
        <v>0</v>
      </c>
      <c r="L68" s="88">
        <v>2.31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9.2100000000000009</v>
      </c>
      <c r="X68">
        <v>49.91</v>
      </c>
      <c r="Y68">
        <v>17.36</v>
      </c>
      <c r="Z68">
        <v>99.83</v>
      </c>
      <c r="AA68">
        <v>29.55</v>
      </c>
      <c r="AB68">
        <v>14.47</v>
      </c>
      <c r="AC68">
        <v>0.31</v>
      </c>
      <c r="AD68">
        <v>0.35</v>
      </c>
      <c r="AE68">
        <v>2.31</v>
      </c>
      <c r="AF68">
        <v>2.89</v>
      </c>
      <c r="AG68">
        <v>0</v>
      </c>
      <c r="AH68">
        <v>0.56000000000000005</v>
      </c>
      <c r="AI68">
        <v>106.4</v>
      </c>
      <c r="AJ68">
        <v>0.3</v>
      </c>
      <c r="AK68">
        <v>48.22</v>
      </c>
      <c r="AL68">
        <v>12.88</v>
      </c>
      <c r="AM68">
        <v>115.74</v>
      </c>
      <c r="AN68">
        <v>0.61</v>
      </c>
      <c r="AO68">
        <v>0.35</v>
      </c>
      <c r="AP68">
        <v>45.6</v>
      </c>
      <c r="AQ68">
        <v>49.91</v>
      </c>
      <c r="AR68">
        <v>0.59</v>
      </c>
      <c r="AS68">
        <v>9.64</v>
      </c>
      <c r="AT68">
        <v>0.44</v>
      </c>
      <c r="AU68">
        <v>0</v>
      </c>
      <c r="AV68">
        <v>0.56000000000000005</v>
      </c>
      <c r="AW68">
        <v>20.59</v>
      </c>
      <c r="AX68">
        <v>0</v>
      </c>
    </row>
    <row r="69" spans="7:50">
      <c r="G69" t="s">
        <v>111</v>
      </c>
      <c r="H69" s="115">
        <v>531.67999999999995</v>
      </c>
      <c r="I69" s="88">
        <v>39.56</v>
      </c>
      <c r="J69" s="88">
        <v>43.03</v>
      </c>
      <c r="K69" s="88">
        <v>0</v>
      </c>
      <c r="L69" s="88">
        <v>1.1499999999999999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9.2100000000000009</v>
      </c>
      <c r="X69">
        <v>49.91</v>
      </c>
      <c r="Y69">
        <v>17.36</v>
      </c>
      <c r="Z69">
        <v>99.83</v>
      </c>
      <c r="AA69">
        <v>29.55</v>
      </c>
      <c r="AB69">
        <v>14.47</v>
      </c>
      <c r="AC69">
        <v>0.31</v>
      </c>
      <c r="AD69">
        <v>0.35</v>
      </c>
      <c r="AE69">
        <v>1.1499999999999999</v>
      </c>
      <c r="AF69">
        <v>2.89</v>
      </c>
      <c r="AG69">
        <v>0</v>
      </c>
      <c r="AH69">
        <v>0.56000000000000005</v>
      </c>
      <c r="AI69">
        <v>91</v>
      </c>
      <c r="AJ69">
        <v>0.3</v>
      </c>
      <c r="AK69">
        <v>48.22</v>
      </c>
      <c r="AL69">
        <v>12.88</v>
      </c>
      <c r="AM69">
        <v>115.74</v>
      </c>
      <c r="AN69">
        <v>0.61</v>
      </c>
      <c r="AO69">
        <v>0.35</v>
      </c>
      <c r="AP69">
        <v>39</v>
      </c>
      <c r="AQ69">
        <v>49.91</v>
      </c>
      <c r="AR69">
        <v>0.59</v>
      </c>
      <c r="AS69">
        <v>9.64</v>
      </c>
      <c r="AT69">
        <v>0.44</v>
      </c>
      <c r="AU69">
        <v>0</v>
      </c>
      <c r="AV69">
        <v>0.56000000000000005</v>
      </c>
      <c r="AW69">
        <v>20.59</v>
      </c>
      <c r="AX69">
        <v>0</v>
      </c>
    </row>
    <row r="70" spans="7:50">
      <c r="G70" t="s">
        <v>112</v>
      </c>
      <c r="H70" s="115">
        <v>516.28</v>
      </c>
      <c r="I70" s="88">
        <v>32.96</v>
      </c>
      <c r="J70" s="88">
        <v>43.03</v>
      </c>
      <c r="K70" s="88">
        <v>0</v>
      </c>
      <c r="L70" s="88">
        <v>0.7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9.2100000000000009</v>
      </c>
      <c r="X70">
        <v>49.91</v>
      </c>
      <c r="Y70">
        <v>17.36</v>
      </c>
      <c r="Z70">
        <v>99.83</v>
      </c>
      <c r="AA70">
        <v>29.55</v>
      </c>
      <c r="AB70">
        <v>14.47</v>
      </c>
      <c r="AC70">
        <v>0.31</v>
      </c>
      <c r="AD70">
        <v>0.35</v>
      </c>
      <c r="AE70">
        <v>0.7</v>
      </c>
      <c r="AF70">
        <v>2.89</v>
      </c>
      <c r="AG70">
        <v>0</v>
      </c>
      <c r="AH70">
        <v>0.56000000000000005</v>
      </c>
      <c r="AI70">
        <v>75.599999999999994</v>
      </c>
      <c r="AJ70">
        <v>0.3</v>
      </c>
      <c r="AK70">
        <v>48.22</v>
      </c>
      <c r="AL70">
        <v>12.88</v>
      </c>
      <c r="AM70">
        <v>115.74</v>
      </c>
      <c r="AN70">
        <v>0.61</v>
      </c>
      <c r="AO70">
        <v>0.35</v>
      </c>
      <c r="AP70">
        <v>32.4</v>
      </c>
      <c r="AQ70">
        <v>49.91</v>
      </c>
      <c r="AR70">
        <v>0.59</v>
      </c>
      <c r="AS70">
        <v>9.64</v>
      </c>
      <c r="AT70">
        <v>0.44</v>
      </c>
      <c r="AU70">
        <v>0</v>
      </c>
      <c r="AV70">
        <v>0.56000000000000005</v>
      </c>
      <c r="AW70">
        <v>20.59</v>
      </c>
      <c r="AX70">
        <v>0</v>
      </c>
    </row>
    <row r="71" spans="7:50">
      <c r="G71" t="s">
        <v>113</v>
      </c>
      <c r="H71" s="115">
        <v>504.33</v>
      </c>
      <c r="I71" s="88">
        <v>26.959999999999997</v>
      </c>
      <c r="J71" s="88">
        <v>43.03</v>
      </c>
      <c r="K71" s="88">
        <v>0</v>
      </c>
      <c r="L71" s="88">
        <v>0.53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9.2100000000000009</v>
      </c>
      <c r="X71">
        <v>49.91</v>
      </c>
      <c r="Y71">
        <v>17.36</v>
      </c>
      <c r="Z71">
        <v>99.83</v>
      </c>
      <c r="AA71">
        <v>31.6</v>
      </c>
      <c r="AB71">
        <v>14.47</v>
      </c>
      <c r="AC71">
        <v>0.31</v>
      </c>
      <c r="AD71">
        <v>0.35</v>
      </c>
      <c r="AE71">
        <v>0.53</v>
      </c>
      <c r="AF71">
        <v>2.89</v>
      </c>
      <c r="AG71">
        <v>0</v>
      </c>
      <c r="AH71">
        <v>0.56000000000000005</v>
      </c>
      <c r="AI71">
        <v>61.6</v>
      </c>
      <c r="AJ71">
        <v>0.3</v>
      </c>
      <c r="AK71">
        <v>48.22</v>
      </c>
      <c r="AL71">
        <v>12.88</v>
      </c>
      <c r="AM71">
        <v>115.74</v>
      </c>
      <c r="AN71">
        <v>0.61</v>
      </c>
      <c r="AO71">
        <v>0.35</v>
      </c>
      <c r="AP71">
        <v>26.4</v>
      </c>
      <c r="AQ71">
        <v>49.91</v>
      </c>
      <c r="AR71">
        <v>0.59</v>
      </c>
      <c r="AS71">
        <v>9.64</v>
      </c>
      <c r="AT71">
        <v>0.44</v>
      </c>
      <c r="AU71">
        <v>0</v>
      </c>
      <c r="AV71">
        <v>0.56000000000000005</v>
      </c>
      <c r="AW71">
        <v>20.59</v>
      </c>
      <c r="AX71">
        <v>0</v>
      </c>
    </row>
    <row r="72" spans="7:50">
      <c r="G72" t="s">
        <v>114</v>
      </c>
      <c r="H72" s="115">
        <v>491.72999999999996</v>
      </c>
      <c r="I72" s="88">
        <v>21.56</v>
      </c>
      <c r="J72" s="88">
        <v>43.03</v>
      </c>
      <c r="K72" s="88">
        <v>0</v>
      </c>
      <c r="L72" s="88">
        <v>0.49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9.2100000000000009</v>
      </c>
      <c r="X72">
        <v>49.91</v>
      </c>
      <c r="Y72">
        <v>17.36</v>
      </c>
      <c r="Z72">
        <v>99.83</v>
      </c>
      <c r="AA72">
        <v>31.6</v>
      </c>
      <c r="AB72">
        <v>14.47</v>
      </c>
      <c r="AC72">
        <v>0.31</v>
      </c>
      <c r="AD72">
        <v>0.35</v>
      </c>
      <c r="AE72">
        <v>0.49</v>
      </c>
      <c r="AF72">
        <v>2.89</v>
      </c>
      <c r="AG72">
        <v>0</v>
      </c>
      <c r="AH72">
        <v>0.56000000000000005</v>
      </c>
      <c r="AI72">
        <v>49</v>
      </c>
      <c r="AJ72">
        <v>0.3</v>
      </c>
      <c r="AK72">
        <v>48.22</v>
      </c>
      <c r="AL72">
        <v>12.88</v>
      </c>
      <c r="AM72">
        <v>115.74</v>
      </c>
      <c r="AN72">
        <v>0.61</v>
      </c>
      <c r="AO72">
        <v>0.35</v>
      </c>
      <c r="AP72">
        <v>21</v>
      </c>
      <c r="AQ72">
        <v>49.91</v>
      </c>
      <c r="AR72">
        <v>0.59</v>
      </c>
      <c r="AS72">
        <v>9.64</v>
      </c>
      <c r="AT72">
        <v>0.44</v>
      </c>
      <c r="AU72">
        <v>0</v>
      </c>
      <c r="AV72">
        <v>0.56000000000000005</v>
      </c>
      <c r="AW72">
        <v>20.59</v>
      </c>
      <c r="AX72">
        <v>0</v>
      </c>
    </row>
    <row r="73" spans="7:50">
      <c r="G73" t="s">
        <v>115</v>
      </c>
      <c r="H73" s="115">
        <v>477.72999999999996</v>
      </c>
      <c r="I73" s="88">
        <v>15.56</v>
      </c>
      <c r="J73" s="88">
        <v>43.03</v>
      </c>
      <c r="K73" s="88">
        <v>0</v>
      </c>
      <c r="L73" s="88">
        <v>0.39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9.2100000000000009</v>
      </c>
      <c r="X73">
        <v>49.91</v>
      </c>
      <c r="Y73">
        <v>17.36</v>
      </c>
      <c r="Z73">
        <v>99.83</v>
      </c>
      <c r="AA73">
        <v>31.6</v>
      </c>
      <c r="AB73">
        <v>14.47</v>
      </c>
      <c r="AC73">
        <v>0.31</v>
      </c>
      <c r="AD73">
        <v>0.35</v>
      </c>
      <c r="AE73">
        <v>0.39</v>
      </c>
      <c r="AF73">
        <v>2.89</v>
      </c>
      <c r="AG73">
        <v>0</v>
      </c>
      <c r="AH73">
        <v>0.56000000000000005</v>
      </c>
      <c r="AI73">
        <v>35</v>
      </c>
      <c r="AJ73">
        <v>0.3</v>
      </c>
      <c r="AK73">
        <v>48.22</v>
      </c>
      <c r="AL73">
        <v>12.88</v>
      </c>
      <c r="AM73">
        <v>115.74</v>
      </c>
      <c r="AN73">
        <v>0.61</v>
      </c>
      <c r="AO73">
        <v>0.35</v>
      </c>
      <c r="AP73">
        <v>15</v>
      </c>
      <c r="AQ73">
        <v>49.91</v>
      </c>
      <c r="AR73">
        <v>0.59</v>
      </c>
      <c r="AS73">
        <v>9.64</v>
      </c>
      <c r="AT73">
        <v>0.44</v>
      </c>
      <c r="AU73">
        <v>0</v>
      </c>
      <c r="AV73">
        <v>0.56000000000000005</v>
      </c>
      <c r="AW73">
        <v>20.59</v>
      </c>
      <c r="AX73">
        <v>0</v>
      </c>
    </row>
    <row r="74" spans="7:50">
      <c r="G74" t="s">
        <v>116</v>
      </c>
      <c r="H74" s="115">
        <v>470.72999999999996</v>
      </c>
      <c r="I74" s="88">
        <v>12.56</v>
      </c>
      <c r="J74" s="88">
        <v>43.03</v>
      </c>
      <c r="K74" s="88">
        <v>0</v>
      </c>
      <c r="L74" s="88">
        <v>0.3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9.2100000000000009</v>
      </c>
      <c r="X74">
        <v>49.91</v>
      </c>
      <c r="Y74">
        <v>17.36</v>
      </c>
      <c r="Z74">
        <v>99.83</v>
      </c>
      <c r="AA74">
        <v>31.6</v>
      </c>
      <c r="AB74">
        <v>14.47</v>
      </c>
      <c r="AC74">
        <v>0.31</v>
      </c>
      <c r="AD74">
        <v>0.35</v>
      </c>
      <c r="AE74">
        <v>0.3</v>
      </c>
      <c r="AF74">
        <v>2.89</v>
      </c>
      <c r="AG74">
        <v>0</v>
      </c>
      <c r="AH74">
        <v>0.56000000000000005</v>
      </c>
      <c r="AI74">
        <v>28</v>
      </c>
      <c r="AJ74">
        <v>0.3</v>
      </c>
      <c r="AK74">
        <v>48.22</v>
      </c>
      <c r="AL74">
        <v>12.88</v>
      </c>
      <c r="AM74">
        <v>115.74</v>
      </c>
      <c r="AN74">
        <v>0.61</v>
      </c>
      <c r="AO74">
        <v>0.35</v>
      </c>
      <c r="AP74">
        <v>12</v>
      </c>
      <c r="AQ74">
        <v>49.91</v>
      </c>
      <c r="AR74">
        <v>0.59</v>
      </c>
      <c r="AS74">
        <v>9.64</v>
      </c>
      <c r="AT74">
        <v>0.44</v>
      </c>
      <c r="AU74">
        <v>0</v>
      </c>
      <c r="AV74">
        <v>0.56000000000000005</v>
      </c>
      <c r="AW74">
        <v>20.59</v>
      </c>
      <c r="AX74">
        <v>0</v>
      </c>
    </row>
    <row r="75" spans="7:50">
      <c r="G75" t="s">
        <v>117</v>
      </c>
      <c r="H75" s="115">
        <v>463.72999999999996</v>
      </c>
      <c r="I75" s="88">
        <v>9.56</v>
      </c>
      <c r="J75" s="88">
        <v>43.03</v>
      </c>
      <c r="K75" s="88">
        <v>0</v>
      </c>
      <c r="L75" s="88">
        <v>0.27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9.2100000000000009</v>
      </c>
      <c r="X75">
        <v>49.91</v>
      </c>
      <c r="Y75">
        <v>17.36</v>
      </c>
      <c r="Z75">
        <v>99.83</v>
      </c>
      <c r="AA75">
        <v>31.6</v>
      </c>
      <c r="AB75">
        <v>14.47</v>
      </c>
      <c r="AC75">
        <v>0.31</v>
      </c>
      <c r="AD75">
        <v>0.35</v>
      </c>
      <c r="AE75">
        <v>0.27</v>
      </c>
      <c r="AF75">
        <v>2.89</v>
      </c>
      <c r="AG75">
        <v>0</v>
      </c>
      <c r="AH75">
        <v>0.56000000000000005</v>
      </c>
      <c r="AI75">
        <v>21</v>
      </c>
      <c r="AJ75">
        <v>0.3</v>
      </c>
      <c r="AK75">
        <v>48.22</v>
      </c>
      <c r="AL75">
        <v>12.88</v>
      </c>
      <c r="AM75">
        <v>115.74</v>
      </c>
      <c r="AN75">
        <v>0.61</v>
      </c>
      <c r="AO75">
        <v>0.35</v>
      </c>
      <c r="AP75">
        <v>9</v>
      </c>
      <c r="AQ75">
        <v>49.91</v>
      </c>
      <c r="AR75">
        <v>0.59</v>
      </c>
      <c r="AS75">
        <v>9.64</v>
      </c>
      <c r="AT75">
        <v>0.44</v>
      </c>
      <c r="AU75">
        <v>0</v>
      </c>
      <c r="AV75">
        <v>0.56000000000000005</v>
      </c>
      <c r="AW75">
        <v>20.59</v>
      </c>
      <c r="AX75">
        <v>0</v>
      </c>
    </row>
    <row r="76" spans="7:50">
      <c r="G76" t="s">
        <v>118</v>
      </c>
      <c r="H76" s="115">
        <v>449.72999999999996</v>
      </c>
      <c r="I76" s="88">
        <v>3.56</v>
      </c>
      <c r="J76" s="88">
        <v>43.03</v>
      </c>
      <c r="K76" s="88">
        <v>0</v>
      </c>
      <c r="L76" s="88">
        <v>0.14000000000000001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9.2100000000000009</v>
      </c>
      <c r="X76">
        <v>49.91</v>
      </c>
      <c r="Y76">
        <v>17.36</v>
      </c>
      <c r="Z76">
        <v>99.83</v>
      </c>
      <c r="AA76">
        <v>31.6</v>
      </c>
      <c r="AB76">
        <v>14.47</v>
      </c>
      <c r="AC76">
        <v>0.31</v>
      </c>
      <c r="AD76">
        <v>0.35</v>
      </c>
      <c r="AE76">
        <v>0.14000000000000001</v>
      </c>
      <c r="AF76">
        <v>2.89</v>
      </c>
      <c r="AG76">
        <v>0</v>
      </c>
      <c r="AH76">
        <v>0.56000000000000005</v>
      </c>
      <c r="AI76">
        <v>7</v>
      </c>
      <c r="AJ76">
        <v>0.3</v>
      </c>
      <c r="AK76">
        <v>48.22</v>
      </c>
      <c r="AL76">
        <v>12.88</v>
      </c>
      <c r="AM76">
        <v>115.74</v>
      </c>
      <c r="AN76">
        <v>0.61</v>
      </c>
      <c r="AO76">
        <v>0.35</v>
      </c>
      <c r="AP76">
        <v>3</v>
      </c>
      <c r="AQ76">
        <v>49.91</v>
      </c>
      <c r="AR76">
        <v>0.59</v>
      </c>
      <c r="AS76">
        <v>9.64</v>
      </c>
      <c r="AT76">
        <v>0.44</v>
      </c>
      <c r="AU76">
        <v>0</v>
      </c>
      <c r="AV76">
        <v>0.56000000000000005</v>
      </c>
      <c r="AW76">
        <v>20.59</v>
      </c>
      <c r="AX76">
        <v>0</v>
      </c>
    </row>
    <row r="77" spans="7:50">
      <c r="G77" t="s">
        <v>119</v>
      </c>
      <c r="H77" s="115">
        <v>446.22999999999996</v>
      </c>
      <c r="I77" s="88">
        <v>2.06</v>
      </c>
      <c r="J77" s="88">
        <v>43.03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9.2100000000000009</v>
      </c>
      <c r="X77">
        <v>49.91</v>
      </c>
      <c r="Y77">
        <v>17.36</v>
      </c>
      <c r="Z77">
        <v>99.83</v>
      </c>
      <c r="AA77">
        <v>31.6</v>
      </c>
      <c r="AB77">
        <v>14.47</v>
      </c>
      <c r="AC77">
        <v>0.31</v>
      </c>
      <c r="AD77">
        <v>0.35</v>
      </c>
      <c r="AE77">
        <v>0</v>
      </c>
      <c r="AF77">
        <v>2.89</v>
      </c>
      <c r="AG77">
        <v>0</v>
      </c>
      <c r="AH77">
        <v>0.56000000000000005</v>
      </c>
      <c r="AI77">
        <v>3.5</v>
      </c>
      <c r="AJ77">
        <v>0.3</v>
      </c>
      <c r="AK77">
        <v>48.22</v>
      </c>
      <c r="AL77">
        <v>12.88</v>
      </c>
      <c r="AM77">
        <v>115.74</v>
      </c>
      <c r="AN77">
        <v>0.61</v>
      </c>
      <c r="AO77">
        <v>0.35</v>
      </c>
      <c r="AP77">
        <v>1.5</v>
      </c>
      <c r="AQ77">
        <v>49.91</v>
      </c>
      <c r="AR77">
        <v>0.59</v>
      </c>
      <c r="AS77">
        <v>9.64</v>
      </c>
      <c r="AT77">
        <v>0.44</v>
      </c>
      <c r="AU77">
        <v>0</v>
      </c>
      <c r="AV77">
        <v>0.56000000000000005</v>
      </c>
      <c r="AW77">
        <v>20.59</v>
      </c>
      <c r="AX77">
        <v>0</v>
      </c>
    </row>
    <row r="78" spans="7:50">
      <c r="G78" t="s">
        <v>120</v>
      </c>
      <c r="H78" s="115">
        <v>442.72999999999996</v>
      </c>
      <c r="I78" s="88">
        <v>0.56000000000000005</v>
      </c>
      <c r="J78" s="88">
        <v>43.03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9.2100000000000009</v>
      </c>
      <c r="X78">
        <v>49.91</v>
      </c>
      <c r="Y78">
        <v>17.36</v>
      </c>
      <c r="Z78">
        <v>99.83</v>
      </c>
      <c r="AA78">
        <v>31.6</v>
      </c>
      <c r="AB78">
        <v>14.47</v>
      </c>
      <c r="AC78">
        <v>0.31</v>
      </c>
      <c r="AD78">
        <v>0.35</v>
      </c>
      <c r="AE78">
        <v>0</v>
      </c>
      <c r="AF78">
        <v>2.89</v>
      </c>
      <c r="AG78">
        <v>0</v>
      </c>
      <c r="AH78">
        <v>0.56000000000000005</v>
      </c>
      <c r="AI78">
        <v>0</v>
      </c>
      <c r="AJ78">
        <v>0.3</v>
      </c>
      <c r="AK78">
        <v>48.22</v>
      </c>
      <c r="AL78">
        <v>12.88</v>
      </c>
      <c r="AM78">
        <v>115.74</v>
      </c>
      <c r="AN78">
        <v>0.61</v>
      </c>
      <c r="AO78">
        <v>0.35</v>
      </c>
      <c r="AP78">
        <v>0</v>
      </c>
      <c r="AQ78">
        <v>49.91</v>
      </c>
      <c r="AR78">
        <v>0.59</v>
      </c>
      <c r="AS78">
        <v>9.64</v>
      </c>
      <c r="AT78">
        <v>0.44</v>
      </c>
      <c r="AU78">
        <v>0</v>
      </c>
      <c r="AV78">
        <v>0.56000000000000005</v>
      </c>
      <c r="AW78">
        <v>20.59</v>
      </c>
      <c r="AX78">
        <v>0</v>
      </c>
    </row>
    <row r="79" spans="7:50">
      <c r="G79" t="s">
        <v>121</v>
      </c>
      <c r="H79" s="115">
        <v>443.28</v>
      </c>
      <c r="I79" s="88">
        <v>0.67</v>
      </c>
      <c r="J79" s="88">
        <v>43.18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9.3000000000000007</v>
      </c>
      <c r="X79">
        <v>49.91</v>
      </c>
      <c r="Y79">
        <v>17.36</v>
      </c>
      <c r="Z79">
        <v>99.83</v>
      </c>
      <c r="AA79">
        <v>31.6</v>
      </c>
      <c r="AB79">
        <v>14.47</v>
      </c>
      <c r="AC79">
        <v>0.34</v>
      </c>
      <c r="AD79">
        <v>0.41</v>
      </c>
      <c r="AE79">
        <v>0</v>
      </c>
      <c r="AF79">
        <v>2.89</v>
      </c>
      <c r="AG79">
        <v>0</v>
      </c>
      <c r="AH79">
        <v>0.67</v>
      </c>
      <c r="AI79">
        <v>0</v>
      </c>
      <c r="AJ79">
        <v>0.36</v>
      </c>
      <c r="AK79">
        <v>48.22</v>
      </c>
      <c r="AL79">
        <v>12.88</v>
      </c>
      <c r="AM79">
        <v>115.74</v>
      </c>
      <c r="AN79">
        <v>0.72</v>
      </c>
      <c r="AO79">
        <v>0.41</v>
      </c>
      <c r="AP79">
        <v>0</v>
      </c>
      <c r="AQ79">
        <v>49.91</v>
      </c>
      <c r="AR79">
        <v>0.69</v>
      </c>
      <c r="AS79">
        <v>9.64</v>
      </c>
      <c r="AT79">
        <v>0.52</v>
      </c>
      <c r="AU79">
        <v>0</v>
      </c>
      <c r="AV79">
        <v>0.67</v>
      </c>
      <c r="AW79">
        <v>20.59</v>
      </c>
      <c r="AX79">
        <v>0</v>
      </c>
    </row>
    <row r="80" spans="7:50">
      <c r="G80" t="s">
        <v>122</v>
      </c>
      <c r="H80" s="115">
        <v>443.28</v>
      </c>
      <c r="I80" s="88">
        <v>0.67</v>
      </c>
      <c r="J80" s="88">
        <v>43.18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9.3000000000000007</v>
      </c>
      <c r="X80">
        <v>49.91</v>
      </c>
      <c r="Y80">
        <v>17.36</v>
      </c>
      <c r="Z80">
        <v>99.83</v>
      </c>
      <c r="AA80">
        <v>31.6</v>
      </c>
      <c r="AB80">
        <v>14.47</v>
      </c>
      <c r="AC80">
        <v>0.34</v>
      </c>
      <c r="AD80">
        <v>0.41</v>
      </c>
      <c r="AE80">
        <v>0</v>
      </c>
      <c r="AF80">
        <v>2.89</v>
      </c>
      <c r="AG80">
        <v>0</v>
      </c>
      <c r="AH80">
        <v>0.67</v>
      </c>
      <c r="AI80">
        <v>0</v>
      </c>
      <c r="AJ80">
        <v>0.36</v>
      </c>
      <c r="AK80">
        <v>48.22</v>
      </c>
      <c r="AL80">
        <v>12.88</v>
      </c>
      <c r="AM80">
        <v>115.74</v>
      </c>
      <c r="AN80">
        <v>0.72</v>
      </c>
      <c r="AO80">
        <v>0.41</v>
      </c>
      <c r="AP80">
        <v>0</v>
      </c>
      <c r="AQ80">
        <v>49.91</v>
      </c>
      <c r="AR80">
        <v>0.69</v>
      </c>
      <c r="AS80">
        <v>9.64</v>
      </c>
      <c r="AT80">
        <v>0.52</v>
      </c>
      <c r="AU80">
        <v>0</v>
      </c>
      <c r="AV80">
        <v>0.67</v>
      </c>
      <c r="AW80">
        <v>20.59</v>
      </c>
      <c r="AX80">
        <v>0</v>
      </c>
    </row>
    <row r="81" spans="7:50">
      <c r="G81" t="s">
        <v>123</v>
      </c>
      <c r="H81" s="115">
        <v>443.28</v>
      </c>
      <c r="I81" s="88">
        <v>0.67</v>
      </c>
      <c r="J81" s="88">
        <v>43.18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9.3000000000000007</v>
      </c>
      <c r="X81">
        <v>49.91</v>
      </c>
      <c r="Y81">
        <v>17.36</v>
      </c>
      <c r="Z81">
        <v>99.83</v>
      </c>
      <c r="AA81">
        <v>31.6</v>
      </c>
      <c r="AB81">
        <v>14.47</v>
      </c>
      <c r="AC81">
        <v>0.34</v>
      </c>
      <c r="AD81">
        <v>0.41</v>
      </c>
      <c r="AE81">
        <v>0</v>
      </c>
      <c r="AF81">
        <v>2.89</v>
      </c>
      <c r="AG81">
        <v>0</v>
      </c>
      <c r="AH81">
        <v>0.67</v>
      </c>
      <c r="AI81">
        <v>0</v>
      </c>
      <c r="AJ81">
        <v>0.36</v>
      </c>
      <c r="AK81">
        <v>48.22</v>
      </c>
      <c r="AL81">
        <v>12.88</v>
      </c>
      <c r="AM81">
        <v>115.74</v>
      </c>
      <c r="AN81">
        <v>0.72</v>
      </c>
      <c r="AO81">
        <v>0.41</v>
      </c>
      <c r="AP81">
        <v>0</v>
      </c>
      <c r="AQ81">
        <v>49.91</v>
      </c>
      <c r="AR81">
        <v>0.69</v>
      </c>
      <c r="AS81">
        <v>9.64</v>
      </c>
      <c r="AT81">
        <v>0.52</v>
      </c>
      <c r="AU81">
        <v>0</v>
      </c>
      <c r="AV81">
        <v>0.67</v>
      </c>
      <c r="AW81">
        <v>20.59</v>
      </c>
      <c r="AX81">
        <v>0</v>
      </c>
    </row>
    <row r="82" spans="7:50">
      <c r="G82" t="s">
        <v>124</v>
      </c>
      <c r="H82" s="115">
        <v>443.28</v>
      </c>
      <c r="I82" s="88">
        <v>0.67</v>
      </c>
      <c r="J82" s="88">
        <v>43.18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9.3000000000000007</v>
      </c>
      <c r="X82">
        <v>49.91</v>
      </c>
      <c r="Y82">
        <v>17.36</v>
      </c>
      <c r="Z82">
        <v>99.83</v>
      </c>
      <c r="AA82">
        <v>31.6</v>
      </c>
      <c r="AB82">
        <v>14.47</v>
      </c>
      <c r="AC82">
        <v>0.34</v>
      </c>
      <c r="AD82">
        <v>0.41</v>
      </c>
      <c r="AE82">
        <v>0</v>
      </c>
      <c r="AF82">
        <v>2.89</v>
      </c>
      <c r="AG82">
        <v>0</v>
      </c>
      <c r="AH82">
        <v>0.67</v>
      </c>
      <c r="AI82">
        <v>0</v>
      </c>
      <c r="AJ82">
        <v>0.36</v>
      </c>
      <c r="AK82">
        <v>48.22</v>
      </c>
      <c r="AL82">
        <v>12.88</v>
      </c>
      <c r="AM82">
        <v>115.74</v>
      </c>
      <c r="AN82">
        <v>0.72</v>
      </c>
      <c r="AO82">
        <v>0.41</v>
      </c>
      <c r="AP82">
        <v>0</v>
      </c>
      <c r="AQ82">
        <v>49.91</v>
      </c>
      <c r="AR82">
        <v>0.69</v>
      </c>
      <c r="AS82">
        <v>9.64</v>
      </c>
      <c r="AT82">
        <v>0.52</v>
      </c>
      <c r="AU82">
        <v>0</v>
      </c>
      <c r="AV82">
        <v>0.67</v>
      </c>
      <c r="AW82">
        <v>20.59</v>
      </c>
      <c r="AX82">
        <v>0</v>
      </c>
    </row>
    <row r="83" spans="7:50">
      <c r="G83" t="s">
        <v>125</v>
      </c>
      <c r="H83" s="115">
        <v>443.31999999999988</v>
      </c>
      <c r="I83" s="88">
        <v>0.62</v>
      </c>
      <c r="J83" s="88">
        <v>43.28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9.39</v>
      </c>
      <c r="X83">
        <v>49.91</v>
      </c>
      <c r="Y83">
        <v>17.36</v>
      </c>
      <c r="Z83">
        <v>99.83</v>
      </c>
      <c r="AA83">
        <v>31.6</v>
      </c>
      <c r="AB83">
        <v>14.47</v>
      </c>
      <c r="AC83">
        <v>0.34</v>
      </c>
      <c r="AD83">
        <v>0.42</v>
      </c>
      <c r="AE83">
        <v>0</v>
      </c>
      <c r="AF83">
        <v>2.89</v>
      </c>
      <c r="AG83">
        <v>0</v>
      </c>
      <c r="AH83">
        <v>0.62</v>
      </c>
      <c r="AI83">
        <v>0</v>
      </c>
      <c r="AJ83">
        <v>0.41</v>
      </c>
      <c r="AK83">
        <v>48.22</v>
      </c>
      <c r="AL83">
        <v>12.88</v>
      </c>
      <c r="AM83">
        <v>115.74</v>
      </c>
      <c r="AN83">
        <v>0.72</v>
      </c>
      <c r="AO83">
        <v>0.42</v>
      </c>
      <c r="AP83">
        <v>0</v>
      </c>
      <c r="AQ83">
        <v>49.91</v>
      </c>
      <c r="AR83">
        <v>0.71</v>
      </c>
      <c r="AS83">
        <v>9.64</v>
      </c>
      <c r="AT83">
        <v>0.53</v>
      </c>
      <c r="AU83">
        <v>0</v>
      </c>
      <c r="AV83">
        <v>0.62</v>
      </c>
      <c r="AW83">
        <v>20.59</v>
      </c>
      <c r="AX83">
        <v>0</v>
      </c>
    </row>
    <row r="84" spans="7:50">
      <c r="G84" t="s">
        <v>126</v>
      </c>
      <c r="H84" s="115">
        <v>443.31999999999988</v>
      </c>
      <c r="I84" s="88">
        <v>0.62</v>
      </c>
      <c r="J84" s="88">
        <v>43.28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9.39</v>
      </c>
      <c r="X84">
        <v>49.91</v>
      </c>
      <c r="Y84">
        <v>17.36</v>
      </c>
      <c r="Z84">
        <v>99.83</v>
      </c>
      <c r="AA84">
        <v>31.6</v>
      </c>
      <c r="AB84">
        <v>14.47</v>
      </c>
      <c r="AC84">
        <v>0.34</v>
      </c>
      <c r="AD84">
        <v>0.42</v>
      </c>
      <c r="AE84">
        <v>0</v>
      </c>
      <c r="AF84">
        <v>2.89</v>
      </c>
      <c r="AG84">
        <v>0</v>
      </c>
      <c r="AH84">
        <v>0.62</v>
      </c>
      <c r="AI84">
        <v>0</v>
      </c>
      <c r="AJ84">
        <v>0.41</v>
      </c>
      <c r="AK84">
        <v>48.22</v>
      </c>
      <c r="AL84">
        <v>12.88</v>
      </c>
      <c r="AM84">
        <v>115.74</v>
      </c>
      <c r="AN84">
        <v>0.72</v>
      </c>
      <c r="AO84">
        <v>0.42</v>
      </c>
      <c r="AP84">
        <v>0</v>
      </c>
      <c r="AQ84">
        <v>49.91</v>
      </c>
      <c r="AR84">
        <v>0.71</v>
      </c>
      <c r="AS84">
        <v>9.64</v>
      </c>
      <c r="AT84">
        <v>0.53</v>
      </c>
      <c r="AU84">
        <v>0</v>
      </c>
      <c r="AV84">
        <v>0.62</v>
      </c>
      <c r="AW84">
        <v>20.59</v>
      </c>
      <c r="AX84">
        <v>0</v>
      </c>
    </row>
    <row r="85" spans="7:50">
      <c r="G85" t="s">
        <v>127</v>
      </c>
      <c r="H85" s="115">
        <v>443.31999999999988</v>
      </c>
      <c r="I85" s="88">
        <v>0.62</v>
      </c>
      <c r="J85" s="88">
        <v>43.28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9.39</v>
      </c>
      <c r="X85">
        <v>49.91</v>
      </c>
      <c r="Y85">
        <v>17.36</v>
      </c>
      <c r="Z85">
        <v>99.83</v>
      </c>
      <c r="AA85">
        <v>31.6</v>
      </c>
      <c r="AB85">
        <v>14.47</v>
      </c>
      <c r="AC85">
        <v>0.34</v>
      </c>
      <c r="AD85">
        <v>0.42</v>
      </c>
      <c r="AE85">
        <v>0</v>
      </c>
      <c r="AF85">
        <v>2.89</v>
      </c>
      <c r="AG85">
        <v>0</v>
      </c>
      <c r="AH85">
        <v>0.62</v>
      </c>
      <c r="AI85">
        <v>0</v>
      </c>
      <c r="AJ85">
        <v>0.41</v>
      </c>
      <c r="AK85">
        <v>48.22</v>
      </c>
      <c r="AL85">
        <v>12.88</v>
      </c>
      <c r="AM85">
        <v>115.74</v>
      </c>
      <c r="AN85">
        <v>0.72</v>
      </c>
      <c r="AO85">
        <v>0.42</v>
      </c>
      <c r="AP85">
        <v>0</v>
      </c>
      <c r="AQ85">
        <v>49.91</v>
      </c>
      <c r="AR85">
        <v>0.71</v>
      </c>
      <c r="AS85">
        <v>9.64</v>
      </c>
      <c r="AT85">
        <v>0.53</v>
      </c>
      <c r="AU85">
        <v>0</v>
      </c>
      <c r="AV85">
        <v>0.62</v>
      </c>
      <c r="AW85">
        <v>20.59</v>
      </c>
      <c r="AX85">
        <v>0</v>
      </c>
    </row>
    <row r="86" spans="7:50">
      <c r="G86" t="s">
        <v>128</v>
      </c>
      <c r="H86" s="115">
        <v>443.31999999999988</v>
      </c>
      <c r="I86" s="88">
        <v>0.62</v>
      </c>
      <c r="J86" s="88">
        <v>43.28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9.39</v>
      </c>
      <c r="X86">
        <v>49.91</v>
      </c>
      <c r="Y86">
        <v>17.36</v>
      </c>
      <c r="Z86">
        <v>99.83</v>
      </c>
      <c r="AA86">
        <v>31.6</v>
      </c>
      <c r="AB86">
        <v>14.47</v>
      </c>
      <c r="AC86">
        <v>0.34</v>
      </c>
      <c r="AD86">
        <v>0.42</v>
      </c>
      <c r="AE86">
        <v>0</v>
      </c>
      <c r="AF86">
        <v>2.89</v>
      </c>
      <c r="AG86">
        <v>0</v>
      </c>
      <c r="AH86">
        <v>0.62</v>
      </c>
      <c r="AI86">
        <v>0</v>
      </c>
      <c r="AJ86">
        <v>0.41</v>
      </c>
      <c r="AK86">
        <v>48.22</v>
      </c>
      <c r="AL86">
        <v>12.88</v>
      </c>
      <c r="AM86">
        <v>115.74</v>
      </c>
      <c r="AN86">
        <v>0.72</v>
      </c>
      <c r="AO86">
        <v>0.42</v>
      </c>
      <c r="AP86">
        <v>0</v>
      </c>
      <c r="AQ86">
        <v>49.91</v>
      </c>
      <c r="AR86">
        <v>0.71</v>
      </c>
      <c r="AS86">
        <v>9.64</v>
      </c>
      <c r="AT86">
        <v>0.53</v>
      </c>
      <c r="AU86">
        <v>0</v>
      </c>
      <c r="AV86">
        <v>0.62</v>
      </c>
      <c r="AW86">
        <v>20.59</v>
      </c>
      <c r="AX86">
        <v>0</v>
      </c>
    </row>
    <row r="87" spans="7:50">
      <c r="G87" t="s">
        <v>129</v>
      </c>
      <c r="H87" s="115">
        <v>443.31999999999988</v>
      </c>
      <c r="I87" s="88">
        <v>0.62</v>
      </c>
      <c r="J87" s="88">
        <v>43.370000000000005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9.48</v>
      </c>
      <c r="X87">
        <v>49.91</v>
      </c>
      <c r="Y87">
        <v>17.36</v>
      </c>
      <c r="Z87">
        <v>99.83</v>
      </c>
      <c r="AA87">
        <v>31.6</v>
      </c>
      <c r="AB87">
        <v>14.47</v>
      </c>
      <c r="AC87">
        <v>0.34</v>
      </c>
      <c r="AD87">
        <v>0.42</v>
      </c>
      <c r="AE87">
        <v>0</v>
      </c>
      <c r="AF87">
        <v>2.89</v>
      </c>
      <c r="AG87">
        <v>0</v>
      </c>
      <c r="AH87">
        <v>0.62</v>
      </c>
      <c r="AI87">
        <v>0</v>
      </c>
      <c r="AJ87">
        <v>0.41</v>
      </c>
      <c r="AK87">
        <v>48.22</v>
      </c>
      <c r="AL87">
        <v>12.88</v>
      </c>
      <c r="AM87">
        <v>115.74</v>
      </c>
      <c r="AN87">
        <v>0.72</v>
      </c>
      <c r="AO87">
        <v>0.42</v>
      </c>
      <c r="AP87">
        <v>0</v>
      </c>
      <c r="AQ87">
        <v>49.91</v>
      </c>
      <c r="AR87">
        <v>0.71</v>
      </c>
      <c r="AS87">
        <v>9.64</v>
      </c>
      <c r="AT87">
        <v>0.53</v>
      </c>
      <c r="AU87">
        <v>0</v>
      </c>
      <c r="AV87">
        <v>0.62</v>
      </c>
      <c r="AW87">
        <v>20.59</v>
      </c>
      <c r="AX87">
        <v>0</v>
      </c>
    </row>
    <row r="88" spans="7:50">
      <c r="G88" t="s">
        <v>130</v>
      </c>
      <c r="H88" s="115">
        <v>443.31999999999988</v>
      </c>
      <c r="I88" s="88">
        <v>0.62</v>
      </c>
      <c r="J88" s="88">
        <v>43.370000000000005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9.48</v>
      </c>
      <c r="X88">
        <v>49.91</v>
      </c>
      <c r="Y88">
        <v>17.36</v>
      </c>
      <c r="Z88">
        <v>99.83</v>
      </c>
      <c r="AA88">
        <v>31.6</v>
      </c>
      <c r="AB88">
        <v>14.47</v>
      </c>
      <c r="AC88">
        <v>0.34</v>
      </c>
      <c r="AD88">
        <v>0.42</v>
      </c>
      <c r="AE88">
        <v>0</v>
      </c>
      <c r="AF88">
        <v>2.89</v>
      </c>
      <c r="AG88">
        <v>0</v>
      </c>
      <c r="AH88">
        <v>0.62</v>
      </c>
      <c r="AI88">
        <v>0</v>
      </c>
      <c r="AJ88">
        <v>0.41</v>
      </c>
      <c r="AK88">
        <v>48.22</v>
      </c>
      <c r="AL88">
        <v>12.88</v>
      </c>
      <c r="AM88">
        <v>115.74</v>
      </c>
      <c r="AN88">
        <v>0.72</v>
      </c>
      <c r="AO88">
        <v>0.42</v>
      </c>
      <c r="AP88">
        <v>0</v>
      </c>
      <c r="AQ88">
        <v>49.91</v>
      </c>
      <c r="AR88">
        <v>0.71</v>
      </c>
      <c r="AS88">
        <v>9.64</v>
      </c>
      <c r="AT88">
        <v>0.53</v>
      </c>
      <c r="AU88">
        <v>0</v>
      </c>
      <c r="AV88">
        <v>0.62</v>
      </c>
      <c r="AW88">
        <v>20.59</v>
      </c>
      <c r="AX88">
        <v>0</v>
      </c>
    </row>
    <row r="89" spans="7:50">
      <c r="G89" t="s">
        <v>131</v>
      </c>
      <c r="H89" s="115">
        <v>443.31999999999988</v>
      </c>
      <c r="I89" s="88">
        <v>0.62</v>
      </c>
      <c r="J89" s="88">
        <v>43.370000000000005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9.48</v>
      </c>
      <c r="X89">
        <v>49.91</v>
      </c>
      <c r="Y89">
        <v>17.36</v>
      </c>
      <c r="Z89">
        <v>99.83</v>
      </c>
      <c r="AA89">
        <v>31.6</v>
      </c>
      <c r="AB89">
        <v>14.47</v>
      </c>
      <c r="AC89">
        <v>0.34</v>
      </c>
      <c r="AD89">
        <v>0.42</v>
      </c>
      <c r="AE89">
        <v>0</v>
      </c>
      <c r="AF89">
        <v>2.89</v>
      </c>
      <c r="AG89">
        <v>0</v>
      </c>
      <c r="AH89">
        <v>0.62</v>
      </c>
      <c r="AI89">
        <v>0</v>
      </c>
      <c r="AJ89">
        <v>0.41</v>
      </c>
      <c r="AK89">
        <v>48.22</v>
      </c>
      <c r="AL89">
        <v>12.88</v>
      </c>
      <c r="AM89">
        <v>115.74</v>
      </c>
      <c r="AN89">
        <v>0.72</v>
      </c>
      <c r="AO89">
        <v>0.42</v>
      </c>
      <c r="AP89">
        <v>0</v>
      </c>
      <c r="AQ89">
        <v>49.91</v>
      </c>
      <c r="AR89">
        <v>0.71</v>
      </c>
      <c r="AS89">
        <v>9.64</v>
      </c>
      <c r="AT89">
        <v>0.53</v>
      </c>
      <c r="AU89">
        <v>0</v>
      </c>
      <c r="AV89">
        <v>0.62</v>
      </c>
      <c r="AW89">
        <v>20.59</v>
      </c>
      <c r="AX89">
        <v>0</v>
      </c>
    </row>
    <row r="90" spans="7:50">
      <c r="G90" t="s">
        <v>132</v>
      </c>
      <c r="H90" s="115">
        <v>443.31999999999988</v>
      </c>
      <c r="I90" s="88">
        <v>0.62</v>
      </c>
      <c r="J90" s="88">
        <v>43.370000000000005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9.48</v>
      </c>
      <c r="X90">
        <v>49.91</v>
      </c>
      <c r="Y90">
        <v>17.36</v>
      </c>
      <c r="Z90">
        <v>99.83</v>
      </c>
      <c r="AA90">
        <v>31.6</v>
      </c>
      <c r="AB90">
        <v>14.47</v>
      </c>
      <c r="AC90">
        <v>0.34</v>
      </c>
      <c r="AD90">
        <v>0.42</v>
      </c>
      <c r="AE90">
        <v>0</v>
      </c>
      <c r="AF90">
        <v>2.89</v>
      </c>
      <c r="AG90">
        <v>0</v>
      </c>
      <c r="AH90">
        <v>0.62</v>
      </c>
      <c r="AI90">
        <v>0</v>
      </c>
      <c r="AJ90">
        <v>0.41</v>
      </c>
      <c r="AK90">
        <v>48.22</v>
      </c>
      <c r="AL90">
        <v>12.88</v>
      </c>
      <c r="AM90">
        <v>115.74</v>
      </c>
      <c r="AN90">
        <v>0.72</v>
      </c>
      <c r="AO90">
        <v>0.42</v>
      </c>
      <c r="AP90">
        <v>0</v>
      </c>
      <c r="AQ90">
        <v>49.91</v>
      </c>
      <c r="AR90">
        <v>0.71</v>
      </c>
      <c r="AS90">
        <v>9.64</v>
      </c>
      <c r="AT90">
        <v>0.53</v>
      </c>
      <c r="AU90">
        <v>0</v>
      </c>
      <c r="AV90">
        <v>0.62</v>
      </c>
      <c r="AW90">
        <v>20.59</v>
      </c>
      <c r="AX90">
        <v>0</v>
      </c>
    </row>
    <row r="91" spans="7:50">
      <c r="G91" t="s">
        <v>133</v>
      </c>
      <c r="H91" s="115">
        <v>440.75999999999993</v>
      </c>
      <c r="I91" s="88">
        <v>0.62</v>
      </c>
      <c r="J91" s="88">
        <v>43.47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9.58</v>
      </c>
      <c r="X91">
        <v>49.91</v>
      </c>
      <c r="Y91">
        <v>17.36</v>
      </c>
      <c r="Z91">
        <v>99.83</v>
      </c>
      <c r="AA91">
        <v>29.04</v>
      </c>
      <c r="AB91">
        <v>14.47</v>
      </c>
      <c r="AC91">
        <v>0.34</v>
      </c>
      <c r="AD91">
        <v>0.42</v>
      </c>
      <c r="AE91">
        <v>0</v>
      </c>
      <c r="AF91">
        <v>2.89</v>
      </c>
      <c r="AG91">
        <v>0</v>
      </c>
      <c r="AH91">
        <v>0.62</v>
      </c>
      <c r="AI91">
        <v>0</v>
      </c>
      <c r="AJ91">
        <v>0.41</v>
      </c>
      <c r="AK91">
        <v>48.22</v>
      </c>
      <c r="AL91">
        <v>12.88</v>
      </c>
      <c r="AM91">
        <v>115.74</v>
      </c>
      <c r="AN91">
        <v>0.72</v>
      </c>
      <c r="AO91">
        <v>0.42</v>
      </c>
      <c r="AP91">
        <v>0</v>
      </c>
      <c r="AQ91">
        <v>49.91</v>
      </c>
      <c r="AR91">
        <v>0.71</v>
      </c>
      <c r="AS91">
        <v>9.64</v>
      </c>
      <c r="AT91">
        <v>0.53</v>
      </c>
      <c r="AU91">
        <v>0</v>
      </c>
      <c r="AV91">
        <v>0.62</v>
      </c>
      <c r="AW91">
        <v>20.59</v>
      </c>
      <c r="AX91">
        <v>0</v>
      </c>
    </row>
    <row r="92" spans="7:50">
      <c r="G92" t="s">
        <v>134</v>
      </c>
      <c r="H92" s="115">
        <v>440.75999999999993</v>
      </c>
      <c r="I92" s="88">
        <v>0.62</v>
      </c>
      <c r="J92" s="88">
        <v>43.47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9.58</v>
      </c>
      <c r="X92">
        <v>49.91</v>
      </c>
      <c r="Y92">
        <v>17.36</v>
      </c>
      <c r="Z92">
        <v>99.83</v>
      </c>
      <c r="AA92">
        <v>29.04</v>
      </c>
      <c r="AB92">
        <v>14.47</v>
      </c>
      <c r="AC92">
        <v>0.34</v>
      </c>
      <c r="AD92">
        <v>0.42</v>
      </c>
      <c r="AE92">
        <v>0</v>
      </c>
      <c r="AF92">
        <v>2.89</v>
      </c>
      <c r="AG92">
        <v>0</v>
      </c>
      <c r="AH92">
        <v>0.62</v>
      </c>
      <c r="AI92">
        <v>0</v>
      </c>
      <c r="AJ92">
        <v>0.41</v>
      </c>
      <c r="AK92">
        <v>48.22</v>
      </c>
      <c r="AL92">
        <v>12.88</v>
      </c>
      <c r="AM92">
        <v>115.74</v>
      </c>
      <c r="AN92">
        <v>0.72</v>
      </c>
      <c r="AO92">
        <v>0.42</v>
      </c>
      <c r="AP92">
        <v>0</v>
      </c>
      <c r="AQ92">
        <v>49.91</v>
      </c>
      <c r="AR92">
        <v>0.71</v>
      </c>
      <c r="AS92">
        <v>9.64</v>
      </c>
      <c r="AT92">
        <v>0.53</v>
      </c>
      <c r="AU92">
        <v>0</v>
      </c>
      <c r="AV92">
        <v>0.62</v>
      </c>
      <c r="AW92">
        <v>20.59</v>
      </c>
      <c r="AX92">
        <v>0</v>
      </c>
    </row>
    <row r="93" spans="7:50">
      <c r="G93" t="s">
        <v>135</v>
      </c>
      <c r="H93" s="115">
        <v>440.75999999999993</v>
      </c>
      <c r="I93" s="88">
        <v>0.62</v>
      </c>
      <c r="J93" s="88">
        <v>43.47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9.58</v>
      </c>
      <c r="X93">
        <v>49.91</v>
      </c>
      <c r="Y93">
        <v>17.36</v>
      </c>
      <c r="Z93">
        <v>99.83</v>
      </c>
      <c r="AA93">
        <v>29.04</v>
      </c>
      <c r="AB93">
        <v>14.47</v>
      </c>
      <c r="AC93">
        <v>0.34</v>
      </c>
      <c r="AD93">
        <v>0.42</v>
      </c>
      <c r="AE93">
        <v>0</v>
      </c>
      <c r="AF93">
        <v>2.89</v>
      </c>
      <c r="AG93">
        <v>0</v>
      </c>
      <c r="AH93">
        <v>0.62</v>
      </c>
      <c r="AI93">
        <v>0</v>
      </c>
      <c r="AJ93">
        <v>0.41</v>
      </c>
      <c r="AK93">
        <v>48.22</v>
      </c>
      <c r="AL93">
        <v>12.88</v>
      </c>
      <c r="AM93">
        <v>115.74</v>
      </c>
      <c r="AN93">
        <v>0.72</v>
      </c>
      <c r="AO93">
        <v>0.42</v>
      </c>
      <c r="AP93">
        <v>0</v>
      </c>
      <c r="AQ93">
        <v>49.91</v>
      </c>
      <c r="AR93">
        <v>0.71</v>
      </c>
      <c r="AS93">
        <v>9.64</v>
      </c>
      <c r="AT93">
        <v>0.53</v>
      </c>
      <c r="AU93">
        <v>0</v>
      </c>
      <c r="AV93">
        <v>0.62</v>
      </c>
      <c r="AW93">
        <v>20.59</v>
      </c>
      <c r="AX93">
        <v>0</v>
      </c>
    </row>
    <row r="94" spans="7:50">
      <c r="G94" t="s">
        <v>136</v>
      </c>
      <c r="H94" s="115">
        <v>440.75999999999993</v>
      </c>
      <c r="I94" s="88">
        <v>0.62</v>
      </c>
      <c r="J94" s="88">
        <v>43.47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9.58</v>
      </c>
      <c r="X94">
        <v>49.91</v>
      </c>
      <c r="Y94">
        <v>17.36</v>
      </c>
      <c r="Z94">
        <v>99.83</v>
      </c>
      <c r="AA94">
        <v>29.04</v>
      </c>
      <c r="AB94">
        <v>14.47</v>
      </c>
      <c r="AC94">
        <v>0.34</v>
      </c>
      <c r="AD94">
        <v>0.42</v>
      </c>
      <c r="AE94">
        <v>0</v>
      </c>
      <c r="AF94">
        <v>2.89</v>
      </c>
      <c r="AG94">
        <v>0</v>
      </c>
      <c r="AH94">
        <v>0.62</v>
      </c>
      <c r="AI94">
        <v>0</v>
      </c>
      <c r="AJ94">
        <v>0.41</v>
      </c>
      <c r="AK94">
        <v>48.22</v>
      </c>
      <c r="AL94">
        <v>12.88</v>
      </c>
      <c r="AM94">
        <v>115.74</v>
      </c>
      <c r="AN94">
        <v>0.72</v>
      </c>
      <c r="AO94">
        <v>0.42</v>
      </c>
      <c r="AP94">
        <v>0</v>
      </c>
      <c r="AQ94">
        <v>49.91</v>
      </c>
      <c r="AR94">
        <v>0.71</v>
      </c>
      <c r="AS94">
        <v>9.64</v>
      </c>
      <c r="AT94">
        <v>0.53</v>
      </c>
      <c r="AU94">
        <v>0</v>
      </c>
      <c r="AV94">
        <v>0.62</v>
      </c>
      <c r="AW94">
        <v>20.59</v>
      </c>
      <c r="AX94">
        <v>0</v>
      </c>
    </row>
    <row r="95" spans="7:50">
      <c r="G95" t="s">
        <v>137</v>
      </c>
      <c r="H95" s="115">
        <v>440.75999999999993</v>
      </c>
      <c r="I95" s="88">
        <v>0.62</v>
      </c>
      <c r="J95" s="88">
        <v>43.55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9.66</v>
      </c>
      <c r="X95">
        <v>49.91</v>
      </c>
      <c r="Y95">
        <v>17.36</v>
      </c>
      <c r="Z95">
        <v>99.83</v>
      </c>
      <c r="AA95">
        <v>29.04</v>
      </c>
      <c r="AB95">
        <v>14.47</v>
      </c>
      <c r="AC95">
        <v>0.34</v>
      </c>
      <c r="AD95">
        <v>0.42</v>
      </c>
      <c r="AE95">
        <v>0</v>
      </c>
      <c r="AF95">
        <v>2.89</v>
      </c>
      <c r="AG95">
        <v>0</v>
      </c>
      <c r="AH95">
        <v>0.62</v>
      </c>
      <c r="AI95">
        <v>0</v>
      </c>
      <c r="AJ95">
        <v>0.41</v>
      </c>
      <c r="AK95">
        <v>48.22</v>
      </c>
      <c r="AL95">
        <v>12.88</v>
      </c>
      <c r="AM95">
        <v>115.74</v>
      </c>
      <c r="AN95">
        <v>0.72</v>
      </c>
      <c r="AO95">
        <v>0.42</v>
      </c>
      <c r="AP95">
        <v>0</v>
      </c>
      <c r="AQ95">
        <v>49.91</v>
      </c>
      <c r="AR95">
        <v>0.71</v>
      </c>
      <c r="AS95">
        <v>9.64</v>
      </c>
      <c r="AT95">
        <v>0.53</v>
      </c>
      <c r="AU95">
        <v>0</v>
      </c>
      <c r="AV95">
        <v>0.62</v>
      </c>
      <c r="AW95">
        <v>20.59</v>
      </c>
      <c r="AX95">
        <v>0</v>
      </c>
    </row>
    <row r="96" spans="7:50">
      <c r="G96" t="s">
        <v>138</v>
      </c>
      <c r="H96" s="115">
        <v>440.75999999999993</v>
      </c>
      <c r="I96" s="88">
        <v>0.62</v>
      </c>
      <c r="J96" s="88">
        <v>43.55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9.66</v>
      </c>
      <c r="X96">
        <v>49.91</v>
      </c>
      <c r="Y96">
        <v>17.36</v>
      </c>
      <c r="Z96">
        <v>99.83</v>
      </c>
      <c r="AA96">
        <v>29.04</v>
      </c>
      <c r="AB96">
        <v>14.47</v>
      </c>
      <c r="AC96">
        <v>0.34</v>
      </c>
      <c r="AD96">
        <v>0.42</v>
      </c>
      <c r="AE96">
        <v>0</v>
      </c>
      <c r="AF96">
        <v>2.89</v>
      </c>
      <c r="AG96">
        <v>0</v>
      </c>
      <c r="AH96">
        <v>0.62</v>
      </c>
      <c r="AI96">
        <v>0</v>
      </c>
      <c r="AJ96">
        <v>0.41</v>
      </c>
      <c r="AK96">
        <v>48.22</v>
      </c>
      <c r="AL96">
        <v>12.88</v>
      </c>
      <c r="AM96">
        <v>115.74</v>
      </c>
      <c r="AN96">
        <v>0.72</v>
      </c>
      <c r="AO96">
        <v>0.42</v>
      </c>
      <c r="AP96">
        <v>0</v>
      </c>
      <c r="AQ96">
        <v>49.91</v>
      </c>
      <c r="AR96">
        <v>0.71</v>
      </c>
      <c r="AS96">
        <v>9.64</v>
      </c>
      <c r="AT96">
        <v>0.53</v>
      </c>
      <c r="AU96">
        <v>0</v>
      </c>
      <c r="AV96">
        <v>0.62</v>
      </c>
      <c r="AW96">
        <v>20.59</v>
      </c>
      <c r="AX96">
        <v>0</v>
      </c>
    </row>
    <row r="97" spans="1:133">
      <c r="G97" t="s">
        <v>139</v>
      </c>
      <c r="H97" s="115">
        <v>440.75999999999993</v>
      </c>
      <c r="I97" s="88">
        <v>0.62</v>
      </c>
      <c r="J97" s="88">
        <v>43.55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9.66</v>
      </c>
      <c r="X97">
        <v>49.91</v>
      </c>
      <c r="Y97">
        <v>17.36</v>
      </c>
      <c r="Z97">
        <v>99.83</v>
      </c>
      <c r="AA97">
        <v>29.04</v>
      </c>
      <c r="AB97">
        <v>14.47</v>
      </c>
      <c r="AC97">
        <v>0.34</v>
      </c>
      <c r="AD97">
        <v>0.42</v>
      </c>
      <c r="AE97">
        <v>0</v>
      </c>
      <c r="AF97">
        <v>2.89</v>
      </c>
      <c r="AG97">
        <v>0</v>
      </c>
      <c r="AH97">
        <v>0.62</v>
      </c>
      <c r="AI97">
        <v>0</v>
      </c>
      <c r="AJ97">
        <v>0.41</v>
      </c>
      <c r="AK97">
        <v>48.22</v>
      </c>
      <c r="AL97">
        <v>12.88</v>
      </c>
      <c r="AM97">
        <v>115.74</v>
      </c>
      <c r="AN97">
        <v>0.72</v>
      </c>
      <c r="AO97">
        <v>0.42</v>
      </c>
      <c r="AP97">
        <v>0</v>
      </c>
      <c r="AQ97">
        <v>49.91</v>
      </c>
      <c r="AR97">
        <v>0.71</v>
      </c>
      <c r="AS97">
        <v>9.64</v>
      </c>
      <c r="AT97">
        <v>0.53</v>
      </c>
      <c r="AU97">
        <v>0</v>
      </c>
      <c r="AV97">
        <v>0.62</v>
      </c>
      <c r="AW97">
        <v>20.59</v>
      </c>
      <c r="AX97">
        <v>0</v>
      </c>
    </row>
    <row r="98" spans="1:133">
      <c r="G98" t="s">
        <v>140</v>
      </c>
      <c r="H98" s="115">
        <v>440.75999999999993</v>
      </c>
      <c r="I98" s="88">
        <v>0.62</v>
      </c>
      <c r="J98" s="88">
        <v>43.55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9.66</v>
      </c>
      <c r="X98">
        <v>49.91</v>
      </c>
      <c r="Y98">
        <v>17.36</v>
      </c>
      <c r="Z98">
        <v>99.83</v>
      </c>
      <c r="AA98">
        <v>29.04</v>
      </c>
      <c r="AB98">
        <v>14.47</v>
      </c>
      <c r="AC98">
        <v>0.34</v>
      </c>
      <c r="AD98">
        <v>0.42</v>
      </c>
      <c r="AE98">
        <v>0</v>
      </c>
      <c r="AF98">
        <v>2.89</v>
      </c>
      <c r="AG98">
        <v>0</v>
      </c>
      <c r="AH98">
        <v>0.62</v>
      </c>
      <c r="AI98">
        <v>0</v>
      </c>
      <c r="AJ98">
        <v>0.41</v>
      </c>
      <c r="AK98">
        <v>48.22</v>
      </c>
      <c r="AL98">
        <v>12.88</v>
      </c>
      <c r="AM98">
        <v>115.74</v>
      </c>
      <c r="AN98">
        <v>0.72</v>
      </c>
      <c r="AO98">
        <v>0.42</v>
      </c>
      <c r="AP98">
        <v>0</v>
      </c>
      <c r="AQ98">
        <v>49.91</v>
      </c>
      <c r="AR98">
        <v>0.71</v>
      </c>
      <c r="AS98">
        <v>9.64</v>
      </c>
      <c r="AT98">
        <v>0.53</v>
      </c>
      <c r="AU98">
        <v>0</v>
      </c>
      <c r="AV98">
        <v>0.62</v>
      </c>
      <c r="AW98">
        <v>20.59</v>
      </c>
      <c r="A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11.921055000000017</v>
      </c>
      <c r="I99" s="111">
        <f t="shared" ref="I99:BU99" si="1">SUM(I3:I98)/4000</f>
        <v>0.59637499999999932</v>
      </c>
      <c r="J99" s="111">
        <f t="shared" si="1"/>
        <v>1.0593350000000004</v>
      </c>
      <c r="K99" s="111">
        <f t="shared" si="1"/>
        <v>0.16973500000000005</v>
      </c>
      <c r="L99" s="111">
        <f t="shared" si="1"/>
        <v>5.0877500000000013E-2</v>
      </c>
      <c r="M99" s="111">
        <f t="shared" si="1"/>
        <v>0</v>
      </c>
      <c r="N99" s="110">
        <f t="shared" si="1"/>
        <v>0</v>
      </c>
      <c r="O99" s="111">
        <f t="shared" si="1"/>
        <v>0.14000000000000001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0.23009000000000013</v>
      </c>
      <c r="X99">
        <f t="shared" si="1"/>
        <v>1.1978399999999982</v>
      </c>
      <c r="Y99">
        <f t="shared" si="1"/>
        <v>0.41663999999999923</v>
      </c>
      <c r="Z99">
        <f t="shared" si="1"/>
        <v>2.3959199999999985</v>
      </c>
      <c r="AA99">
        <f t="shared" si="1"/>
        <v>0.6910199999999993</v>
      </c>
      <c r="AB99">
        <f t="shared" si="1"/>
        <v>0.34728000000000053</v>
      </c>
      <c r="AC99">
        <f t="shared" si="1"/>
        <v>7.5899999999999935E-3</v>
      </c>
      <c r="AD99">
        <f t="shared" si="1"/>
        <v>8.8200000000000171E-3</v>
      </c>
      <c r="AE99">
        <f t="shared" si="1"/>
        <v>5.0877500000000013E-2</v>
      </c>
      <c r="AF99">
        <f t="shared" si="1"/>
        <v>6.9359999999999825E-2</v>
      </c>
      <c r="AG99">
        <f t="shared" si="1"/>
        <v>0.04</v>
      </c>
      <c r="AH99">
        <f t="shared" si="1"/>
        <v>1.3549999999999993E-2</v>
      </c>
      <c r="AI99">
        <f t="shared" si="1"/>
        <v>1.3599250000000003</v>
      </c>
      <c r="AJ99">
        <f t="shared" si="1"/>
        <v>7.7800000000000074E-3</v>
      </c>
      <c r="AK99">
        <f t="shared" si="1"/>
        <v>1.1572799999999988</v>
      </c>
      <c r="AL99">
        <f t="shared" si="1"/>
        <v>0.32626500000000086</v>
      </c>
      <c r="AM99">
        <f t="shared" si="1"/>
        <v>2.7777599999999958</v>
      </c>
      <c r="AN99">
        <f t="shared" si="1"/>
        <v>1.5189999999999986E-2</v>
      </c>
      <c r="AO99">
        <f t="shared" si="1"/>
        <v>8.8200000000000171E-3</v>
      </c>
      <c r="AP99">
        <f t="shared" si="1"/>
        <v>0.58282500000000004</v>
      </c>
      <c r="AQ99">
        <f t="shared" si="1"/>
        <v>1.1978399999999982</v>
      </c>
      <c r="AR99">
        <f t="shared" si="1"/>
        <v>1.4820000000000021E-2</v>
      </c>
      <c r="AS99">
        <f t="shared" si="1"/>
        <v>0.23135999999999973</v>
      </c>
      <c r="AT99">
        <f t="shared" si="1"/>
        <v>1.1080000000000013E-2</v>
      </c>
      <c r="AU99">
        <f t="shared" si="1"/>
        <v>0.16973500000000005</v>
      </c>
      <c r="AV99">
        <f t="shared" si="1"/>
        <v>1.3549999999999993E-2</v>
      </c>
      <c r="AW99">
        <f t="shared" si="1"/>
        <v>0.49415999999999916</v>
      </c>
      <c r="AX99">
        <f t="shared" si="1"/>
        <v>0.1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90" activePane="bottomRight" state="frozen"/>
      <selection sqref="A1:D35"/>
      <selection pane="topRight" sqref="A1:D35"/>
      <selection pane="bottomLeft" sqref="A1:D35"/>
      <selection pane="bottomRight" activeCell="R110" sqref="R110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4</v>
      </c>
      <c r="U1" s="239" t="s">
        <v>343</v>
      </c>
      <c r="V1" s="240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513</v>
      </c>
      <c r="Z2" t="s">
        <v>359</v>
      </c>
      <c r="AA2" t="s">
        <v>490</v>
      </c>
      <c r="AB2" t="s">
        <v>360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8.1999999999999993</v>
      </c>
      <c r="M3" s="114">
        <v>0</v>
      </c>
      <c r="N3" s="113">
        <v>-33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513</v>
      </c>
      <c r="U3" s="115">
        <v>8.1999999999999993</v>
      </c>
      <c r="V3" s="116">
        <v>-35</v>
      </c>
      <c r="W3">
        <v>-33</v>
      </c>
      <c r="X3">
        <v>0</v>
      </c>
      <c r="Y3">
        <v>-2</v>
      </c>
      <c r="Z3">
        <v>8.1999999999999993</v>
      </c>
      <c r="AA3">
        <v>0</v>
      </c>
      <c r="AB3">
        <v>0</v>
      </c>
      <c r="AC3">
        <v>0</v>
      </c>
    </row>
    <row r="4" spans="1:29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8.1999999999999993</v>
      </c>
      <c r="M4" s="116">
        <v>0</v>
      </c>
      <c r="N4" s="115">
        <v>-55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8.1999999999999993</v>
      </c>
      <c r="V4" s="116">
        <v>-57</v>
      </c>
      <c r="W4">
        <v>-55</v>
      </c>
      <c r="X4">
        <v>0</v>
      </c>
      <c r="Y4">
        <v>-2</v>
      </c>
      <c r="Z4">
        <v>8.1999999999999993</v>
      </c>
      <c r="AA4">
        <v>0</v>
      </c>
      <c r="AB4">
        <v>0</v>
      </c>
      <c r="AC4">
        <v>0</v>
      </c>
    </row>
    <row r="5" spans="1:29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8.1999999999999993</v>
      </c>
      <c r="M5" s="116">
        <v>0</v>
      </c>
      <c r="N5" s="115">
        <v>-24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8.1999999999999993</v>
      </c>
      <c r="V5" s="116">
        <v>-26</v>
      </c>
      <c r="W5">
        <v>-24</v>
      </c>
      <c r="X5">
        <v>0</v>
      </c>
      <c r="Y5">
        <v>-2</v>
      </c>
      <c r="Z5">
        <v>8.1999999999999993</v>
      </c>
      <c r="AA5">
        <v>0</v>
      </c>
      <c r="AB5">
        <v>0</v>
      </c>
      <c r="AC5">
        <v>0</v>
      </c>
    </row>
    <row r="6" spans="1:29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8.1999999999999993</v>
      </c>
      <c r="M6" s="116">
        <v>0</v>
      </c>
      <c r="N6" s="115">
        <v>-19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8.1999999999999993</v>
      </c>
      <c r="V6" s="116">
        <v>-21</v>
      </c>
      <c r="W6">
        <v>-19</v>
      </c>
      <c r="X6">
        <v>0</v>
      </c>
      <c r="Y6">
        <v>-2</v>
      </c>
      <c r="Z6">
        <v>8.1999999999999993</v>
      </c>
      <c r="AA6">
        <v>0</v>
      </c>
      <c r="AB6">
        <v>0</v>
      </c>
      <c r="AC6">
        <v>0</v>
      </c>
    </row>
    <row r="7" spans="1:29">
      <c r="G7" t="s">
        <v>49</v>
      </c>
      <c r="H7" s="115">
        <v>0</v>
      </c>
      <c r="I7" s="88">
        <v>4.82</v>
      </c>
      <c r="J7" s="88">
        <v>0</v>
      </c>
      <c r="K7" s="88">
        <v>0</v>
      </c>
      <c r="L7" s="88">
        <v>7.43</v>
      </c>
      <c r="M7" s="116">
        <v>0</v>
      </c>
      <c r="N7" s="115">
        <v>-13</v>
      </c>
      <c r="O7" s="88">
        <v>0</v>
      </c>
      <c r="P7" s="88">
        <v>-68</v>
      </c>
      <c r="Q7" s="88">
        <v>0</v>
      </c>
      <c r="R7" s="88">
        <v>0</v>
      </c>
      <c r="S7" s="116">
        <v>0</v>
      </c>
      <c r="U7" s="115">
        <v>12.25</v>
      </c>
      <c r="V7" s="116">
        <v>-83</v>
      </c>
      <c r="W7">
        <v>-13</v>
      </c>
      <c r="X7">
        <v>4.82</v>
      </c>
      <c r="Y7">
        <v>-2</v>
      </c>
      <c r="Z7">
        <v>7.43</v>
      </c>
      <c r="AA7">
        <v>0</v>
      </c>
      <c r="AB7">
        <v>0</v>
      </c>
      <c r="AC7">
        <v>-68</v>
      </c>
    </row>
    <row r="8" spans="1:29">
      <c r="G8" t="s">
        <v>50</v>
      </c>
      <c r="H8" s="115">
        <v>0</v>
      </c>
      <c r="I8" s="88">
        <v>11.57</v>
      </c>
      <c r="J8" s="88">
        <v>0</v>
      </c>
      <c r="K8" s="88">
        <v>0</v>
      </c>
      <c r="L8" s="88">
        <v>7.43</v>
      </c>
      <c r="M8" s="116">
        <v>0</v>
      </c>
      <c r="N8" s="115">
        <v>-19</v>
      </c>
      <c r="O8" s="88">
        <v>0</v>
      </c>
      <c r="P8" s="88">
        <v>-40</v>
      </c>
      <c r="Q8" s="88">
        <v>0</v>
      </c>
      <c r="R8" s="88">
        <v>0</v>
      </c>
      <c r="S8" s="116">
        <v>0</v>
      </c>
      <c r="U8" s="115">
        <v>19</v>
      </c>
      <c r="V8" s="116">
        <v>-61</v>
      </c>
      <c r="W8">
        <v>-19</v>
      </c>
      <c r="X8">
        <v>11.57</v>
      </c>
      <c r="Y8">
        <v>-2</v>
      </c>
      <c r="Z8">
        <v>7.43</v>
      </c>
      <c r="AA8">
        <v>0</v>
      </c>
      <c r="AB8">
        <v>0</v>
      </c>
      <c r="AC8">
        <v>-40</v>
      </c>
    </row>
    <row r="9" spans="1:29">
      <c r="G9" t="s">
        <v>51</v>
      </c>
      <c r="H9" s="115">
        <v>0</v>
      </c>
      <c r="I9" s="88">
        <v>19.29</v>
      </c>
      <c r="J9" s="88">
        <v>0</v>
      </c>
      <c r="K9" s="88">
        <v>0</v>
      </c>
      <c r="L9" s="88">
        <v>7.72</v>
      </c>
      <c r="M9" s="116">
        <v>0</v>
      </c>
      <c r="N9" s="115">
        <v>-27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27.01</v>
      </c>
      <c r="V9" s="116">
        <v>-29</v>
      </c>
      <c r="W9">
        <v>-27</v>
      </c>
      <c r="X9">
        <v>19.29</v>
      </c>
      <c r="Y9">
        <v>-2</v>
      </c>
      <c r="Z9">
        <v>7.72</v>
      </c>
      <c r="AA9">
        <v>0</v>
      </c>
      <c r="AB9">
        <v>0</v>
      </c>
      <c r="AC9">
        <v>0</v>
      </c>
    </row>
    <row r="10" spans="1:29">
      <c r="G10" t="s">
        <v>52</v>
      </c>
      <c r="H10" s="115">
        <v>0</v>
      </c>
      <c r="I10" s="88">
        <v>9.64</v>
      </c>
      <c r="J10" s="88">
        <v>0</v>
      </c>
      <c r="K10" s="88">
        <v>0</v>
      </c>
      <c r="L10" s="88">
        <v>7.72</v>
      </c>
      <c r="M10" s="116">
        <v>0</v>
      </c>
      <c r="N10" s="115">
        <v>-37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17.36</v>
      </c>
      <c r="V10" s="116">
        <v>-39</v>
      </c>
      <c r="W10">
        <v>-37</v>
      </c>
      <c r="X10">
        <v>9.64</v>
      </c>
      <c r="Y10">
        <v>-2</v>
      </c>
      <c r="Z10">
        <v>7.72</v>
      </c>
      <c r="AA10">
        <v>0</v>
      </c>
      <c r="AB10">
        <v>0</v>
      </c>
      <c r="AC10">
        <v>0</v>
      </c>
    </row>
    <row r="11" spans="1:29">
      <c r="G11" t="s">
        <v>53</v>
      </c>
      <c r="H11" s="115">
        <v>0</v>
      </c>
      <c r="I11" s="88">
        <v>31.82</v>
      </c>
      <c r="J11" s="88">
        <v>0</v>
      </c>
      <c r="K11" s="88">
        <v>0</v>
      </c>
      <c r="L11" s="88">
        <v>7.72</v>
      </c>
      <c r="M11" s="116">
        <v>0</v>
      </c>
      <c r="N11" s="115">
        <v>-68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39.54</v>
      </c>
      <c r="V11" s="116">
        <v>-70</v>
      </c>
      <c r="W11">
        <v>-68</v>
      </c>
      <c r="X11">
        <v>31.82</v>
      </c>
      <c r="Y11">
        <v>-2</v>
      </c>
      <c r="Z11">
        <v>7.72</v>
      </c>
      <c r="AA11">
        <v>0</v>
      </c>
      <c r="AB11">
        <v>0</v>
      </c>
      <c r="AC11">
        <v>0</v>
      </c>
    </row>
    <row r="12" spans="1:29">
      <c r="G12" t="s">
        <v>54</v>
      </c>
      <c r="H12" s="115">
        <v>0</v>
      </c>
      <c r="I12" s="88">
        <v>20.25</v>
      </c>
      <c r="J12" s="88">
        <v>0</v>
      </c>
      <c r="K12" s="88">
        <v>0</v>
      </c>
      <c r="L12" s="88">
        <v>7.72</v>
      </c>
      <c r="M12" s="116">
        <v>0</v>
      </c>
      <c r="N12" s="115">
        <v>-76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27.97</v>
      </c>
      <c r="V12" s="116">
        <v>-78</v>
      </c>
      <c r="W12">
        <v>-76</v>
      </c>
      <c r="X12">
        <v>20.25</v>
      </c>
      <c r="Y12">
        <v>-2</v>
      </c>
      <c r="Z12">
        <v>7.72</v>
      </c>
      <c r="AA12">
        <v>0</v>
      </c>
      <c r="AB12">
        <v>0</v>
      </c>
      <c r="AC12">
        <v>0</v>
      </c>
    </row>
    <row r="13" spans="1:29">
      <c r="G13" t="s">
        <v>55</v>
      </c>
      <c r="H13" s="115">
        <v>0</v>
      </c>
      <c r="I13" s="88">
        <v>14.47</v>
      </c>
      <c r="J13" s="88">
        <v>9.65</v>
      </c>
      <c r="K13" s="88">
        <v>0</v>
      </c>
      <c r="L13" s="88">
        <v>7.23</v>
      </c>
      <c r="M13" s="116">
        <v>0</v>
      </c>
      <c r="N13" s="115">
        <v>-75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31.35</v>
      </c>
      <c r="V13" s="116">
        <v>-77</v>
      </c>
      <c r="W13">
        <v>-75</v>
      </c>
      <c r="X13">
        <v>14.47</v>
      </c>
      <c r="Y13">
        <v>-2</v>
      </c>
      <c r="Z13">
        <v>7.23</v>
      </c>
      <c r="AA13">
        <v>0</v>
      </c>
      <c r="AB13">
        <v>0</v>
      </c>
      <c r="AC13">
        <v>9.65</v>
      </c>
    </row>
    <row r="14" spans="1:29">
      <c r="G14" t="s">
        <v>56</v>
      </c>
      <c r="H14" s="115">
        <v>0</v>
      </c>
      <c r="I14" s="88">
        <v>14.47</v>
      </c>
      <c r="J14" s="88">
        <v>9.65</v>
      </c>
      <c r="K14" s="88">
        <v>0</v>
      </c>
      <c r="L14" s="88">
        <v>7.23</v>
      </c>
      <c r="M14" s="116">
        <v>0</v>
      </c>
      <c r="N14" s="115">
        <v>-74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31.35</v>
      </c>
      <c r="V14" s="116">
        <v>-76</v>
      </c>
      <c r="W14">
        <v>-74</v>
      </c>
      <c r="X14">
        <v>14.47</v>
      </c>
      <c r="Y14">
        <v>-2</v>
      </c>
      <c r="Z14">
        <v>7.23</v>
      </c>
      <c r="AA14">
        <v>0</v>
      </c>
      <c r="AB14">
        <v>0</v>
      </c>
      <c r="AC14">
        <v>9.65</v>
      </c>
    </row>
    <row r="15" spans="1:29">
      <c r="G15" t="s">
        <v>57</v>
      </c>
      <c r="H15" s="115">
        <v>0</v>
      </c>
      <c r="I15" s="88">
        <v>13.51</v>
      </c>
      <c r="J15" s="88">
        <v>0</v>
      </c>
      <c r="K15" s="88">
        <v>0</v>
      </c>
      <c r="L15" s="88">
        <v>6.94</v>
      </c>
      <c r="M15" s="116">
        <v>0</v>
      </c>
      <c r="N15" s="115">
        <v>-80</v>
      </c>
      <c r="O15" s="88">
        <v>0</v>
      </c>
      <c r="P15" s="88">
        <v>-45</v>
      </c>
      <c r="Q15" s="88">
        <v>0</v>
      </c>
      <c r="R15" s="88">
        <v>0</v>
      </c>
      <c r="S15" s="116">
        <v>0</v>
      </c>
      <c r="U15" s="115">
        <v>20.45</v>
      </c>
      <c r="V15" s="116">
        <v>-127</v>
      </c>
      <c r="W15">
        <v>-80</v>
      </c>
      <c r="X15">
        <v>13.51</v>
      </c>
      <c r="Y15">
        <v>-2</v>
      </c>
      <c r="Z15">
        <v>6.94</v>
      </c>
      <c r="AA15">
        <v>0</v>
      </c>
      <c r="AB15">
        <v>0</v>
      </c>
      <c r="AC15">
        <v>-45</v>
      </c>
    </row>
    <row r="16" spans="1:29">
      <c r="G16" t="s">
        <v>58</v>
      </c>
      <c r="H16" s="115">
        <v>0</v>
      </c>
      <c r="I16" s="88">
        <v>19.29</v>
      </c>
      <c r="J16" s="88">
        <v>0</v>
      </c>
      <c r="K16" s="88">
        <v>0</v>
      </c>
      <c r="L16" s="88">
        <v>6.94</v>
      </c>
      <c r="M16" s="116">
        <v>0</v>
      </c>
      <c r="N16" s="115">
        <v>-75</v>
      </c>
      <c r="O16" s="88">
        <v>0</v>
      </c>
      <c r="P16" s="88">
        <v>-41</v>
      </c>
      <c r="Q16" s="88">
        <v>0</v>
      </c>
      <c r="R16" s="88">
        <v>0</v>
      </c>
      <c r="S16" s="116">
        <v>0</v>
      </c>
      <c r="U16" s="115">
        <v>26.23</v>
      </c>
      <c r="V16" s="116">
        <v>-118</v>
      </c>
      <c r="W16">
        <v>-75</v>
      </c>
      <c r="X16">
        <v>19.29</v>
      </c>
      <c r="Y16">
        <v>-2</v>
      </c>
      <c r="Z16">
        <v>6.94</v>
      </c>
      <c r="AA16">
        <v>0</v>
      </c>
      <c r="AB16">
        <v>0</v>
      </c>
      <c r="AC16">
        <v>-41</v>
      </c>
    </row>
    <row r="17" spans="7:29">
      <c r="G17" t="s">
        <v>59</v>
      </c>
      <c r="H17" s="115">
        <v>0</v>
      </c>
      <c r="I17" s="88">
        <v>30.87</v>
      </c>
      <c r="J17" s="88">
        <v>0</v>
      </c>
      <c r="K17" s="88">
        <v>0</v>
      </c>
      <c r="L17" s="88">
        <v>6.94</v>
      </c>
      <c r="M17" s="116">
        <v>0</v>
      </c>
      <c r="N17" s="115">
        <v>-58</v>
      </c>
      <c r="O17" s="88">
        <v>0</v>
      </c>
      <c r="P17" s="88">
        <v>-38</v>
      </c>
      <c r="Q17" s="88">
        <v>0</v>
      </c>
      <c r="R17" s="88">
        <v>0</v>
      </c>
      <c r="S17" s="116">
        <v>0</v>
      </c>
      <c r="U17" s="115">
        <v>37.81</v>
      </c>
      <c r="V17" s="116">
        <v>-98</v>
      </c>
      <c r="W17">
        <v>-58</v>
      </c>
      <c r="X17">
        <v>30.87</v>
      </c>
      <c r="Y17">
        <v>-2</v>
      </c>
      <c r="Z17">
        <v>6.94</v>
      </c>
      <c r="AA17">
        <v>0</v>
      </c>
      <c r="AB17">
        <v>0</v>
      </c>
      <c r="AC17">
        <v>-38</v>
      </c>
    </row>
    <row r="18" spans="7:29">
      <c r="G18" t="s">
        <v>60</v>
      </c>
      <c r="H18" s="115">
        <v>0</v>
      </c>
      <c r="I18" s="88">
        <v>28.94</v>
      </c>
      <c r="J18" s="88">
        <v>0</v>
      </c>
      <c r="K18" s="88">
        <v>0</v>
      </c>
      <c r="L18" s="88">
        <v>6.94</v>
      </c>
      <c r="M18" s="116">
        <v>0</v>
      </c>
      <c r="N18" s="115">
        <v>-68</v>
      </c>
      <c r="O18" s="88">
        <v>0</v>
      </c>
      <c r="P18" s="88">
        <v>-37</v>
      </c>
      <c r="Q18" s="88">
        <v>0</v>
      </c>
      <c r="R18" s="88">
        <v>0</v>
      </c>
      <c r="S18" s="116">
        <v>0</v>
      </c>
      <c r="U18" s="115">
        <v>35.880000000000003</v>
      </c>
      <c r="V18" s="116">
        <v>-107</v>
      </c>
      <c r="W18">
        <v>-68</v>
      </c>
      <c r="X18">
        <v>28.94</v>
      </c>
      <c r="Y18">
        <v>-2</v>
      </c>
      <c r="Z18">
        <v>6.94</v>
      </c>
      <c r="AA18">
        <v>0</v>
      </c>
      <c r="AB18">
        <v>0</v>
      </c>
      <c r="AC18">
        <v>-37</v>
      </c>
    </row>
    <row r="19" spans="7:29">
      <c r="G19" t="s">
        <v>61</v>
      </c>
      <c r="H19" s="115">
        <v>0</v>
      </c>
      <c r="I19" s="88">
        <v>8.68</v>
      </c>
      <c r="J19" s="88">
        <v>0</v>
      </c>
      <c r="K19" s="88">
        <v>0</v>
      </c>
      <c r="L19" s="88">
        <v>6.94</v>
      </c>
      <c r="M19" s="116">
        <v>0</v>
      </c>
      <c r="N19" s="115">
        <v>-80</v>
      </c>
      <c r="O19" s="88">
        <v>0</v>
      </c>
      <c r="P19" s="88">
        <v>-38</v>
      </c>
      <c r="Q19" s="88">
        <v>0</v>
      </c>
      <c r="R19" s="88">
        <v>0</v>
      </c>
      <c r="S19" s="116">
        <v>0</v>
      </c>
      <c r="U19" s="115">
        <v>15.62</v>
      </c>
      <c r="V19" s="116">
        <v>-120</v>
      </c>
      <c r="W19">
        <v>-80</v>
      </c>
      <c r="X19">
        <v>8.68</v>
      </c>
      <c r="Y19">
        <v>-2</v>
      </c>
      <c r="Z19">
        <v>6.94</v>
      </c>
      <c r="AA19">
        <v>0</v>
      </c>
      <c r="AB19">
        <v>0</v>
      </c>
      <c r="AC19">
        <v>-38</v>
      </c>
    </row>
    <row r="20" spans="7:29">
      <c r="G20" t="s">
        <v>62</v>
      </c>
      <c r="H20" s="115">
        <v>0</v>
      </c>
      <c r="I20" s="88">
        <v>22.19</v>
      </c>
      <c r="J20" s="88">
        <v>0</v>
      </c>
      <c r="K20" s="88">
        <v>0</v>
      </c>
      <c r="L20" s="88">
        <v>7.23</v>
      </c>
      <c r="M20" s="116">
        <v>0</v>
      </c>
      <c r="N20" s="115">
        <v>-81</v>
      </c>
      <c r="O20" s="88">
        <v>0</v>
      </c>
      <c r="P20" s="88">
        <v>-36</v>
      </c>
      <c r="Q20" s="88">
        <v>0</v>
      </c>
      <c r="R20" s="88">
        <v>0</v>
      </c>
      <c r="S20" s="116">
        <v>0</v>
      </c>
      <c r="U20" s="115">
        <v>29.42</v>
      </c>
      <c r="V20" s="116">
        <v>-119</v>
      </c>
      <c r="W20">
        <v>-81</v>
      </c>
      <c r="X20">
        <v>22.19</v>
      </c>
      <c r="Y20">
        <v>-2</v>
      </c>
      <c r="Z20">
        <v>7.23</v>
      </c>
      <c r="AA20">
        <v>0</v>
      </c>
      <c r="AB20">
        <v>0</v>
      </c>
      <c r="AC20">
        <v>-36</v>
      </c>
    </row>
    <row r="21" spans="7:29">
      <c r="G21" t="s">
        <v>63</v>
      </c>
      <c r="H21" s="115">
        <v>0</v>
      </c>
      <c r="I21" s="88">
        <v>26.05</v>
      </c>
      <c r="J21" s="88">
        <v>0</v>
      </c>
      <c r="K21" s="88">
        <v>0</v>
      </c>
      <c r="L21" s="88">
        <v>7.23</v>
      </c>
      <c r="M21" s="116">
        <v>0</v>
      </c>
      <c r="N21" s="115">
        <v>-72</v>
      </c>
      <c r="O21" s="88">
        <v>0</v>
      </c>
      <c r="P21" s="88">
        <v>-39</v>
      </c>
      <c r="Q21" s="88">
        <v>0</v>
      </c>
      <c r="R21" s="88">
        <v>0</v>
      </c>
      <c r="S21" s="116">
        <v>0</v>
      </c>
      <c r="U21" s="115">
        <v>33.28</v>
      </c>
      <c r="V21" s="116">
        <v>-113</v>
      </c>
      <c r="W21">
        <v>-72</v>
      </c>
      <c r="X21">
        <v>26.05</v>
      </c>
      <c r="Y21">
        <v>-2</v>
      </c>
      <c r="Z21">
        <v>7.23</v>
      </c>
      <c r="AA21">
        <v>0</v>
      </c>
      <c r="AB21">
        <v>0</v>
      </c>
      <c r="AC21">
        <v>-39</v>
      </c>
    </row>
    <row r="22" spans="7:29">
      <c r="G22" t="s">
        <v>64</v>
      </c>
      <c r="H22" s="115">
        <v>0</v>
      </c>
      <c r="I22" s="88">
        <v>28.93</v>
      </c>
      <c r="J22" s="88">
        <v>0</v>
      </c>
      <c r="K22" s="88">
        <v>0</v>
      </c>
      <c r="L22" s="88">
        <v>7.72</v>
      </c>
      <c r="M22" s="116">
        <v>0</v>
      </c>
      <c r="N22" s="115">
        <v>-67</v>
      </c>
      <c r="O22" s="88">
        <v>0</v>
      </c>
      <c r="P22" s="88">
        <v>-38</v>
      </c>
      <c r="Q22" s="88">
        <v>0</v>
      </c>
      <c r="R22" s="88">
        <v>0</v>
      </c>
      <c r="S22" s="116">
        <v>0</v>
      </c>
      <c r="U22" s="115">
        <v>36.65</v>
      </c>
      <c r="V22" s="116">
        <v>-107</v>
      </c>
      <c r="W22">
        <v>-67</v>
      </c>
      <c r="X22">
        <v>28.93</v>
      </c>
      <c r="Y22">
        <v>-2</v>
      </c>
      <c r="Z22">
        <v>7.72</v>
      </c>
      <c r="AA22">
        <v>0</v>
      </c>
      <c r="AB22">
        <v>0</v>
      </c>
      <c r="AC22">
        <v>-38</v>
      </c>
    </row>
    <row r="23" spans="7:29">
      <c r="G23" t="s">
        <v>65</v>
      </c>
      <c r="H23" s="115">
        <v>0</v>
      </c>
      <c r="I23" s="88">
        <v>28.93</v>
      </c>
      <c r="J23" s="88">
        <v>0</v>
      </c>
      <c r="K23" s="88">
        <v>0</v>
      </c>
      <c r="L23" s="88">
        <v>7.72</v>
      </c>
      <c r="M23" s="116">
        <v>0</v>
      </c>
      <c r="N23" s="115">
        <v>-70</v>
      </c>
      <c r="O23" s="88">
        <v>0</v>
      </c>
      <c r="P23" s="88">
        <v>-100</v>
      </c>
      <c r="Q23" s="88">
        <v>-10</v>
      </c>
      <c r="R23" s="88">
        <v>0</v>
      </c>
      <c r="S23" s="116">
        <v>0</v>
      </c>
      <c r="U23" s="115">
        <v>36.65</v>
      </c>
      <c r="V23" s="116">
        <v>-182</v>
      </c>
      <c r="W23">
        <v>-70</v>
      </c>
      <c r="X23">
        <v>28.93</v>
      </c>
      <c r="Y23">
        <v>-2</v>
      </c>
      <c r="Z23">
        <v>7.72</v>
      </c>
      <c r="AA23">
        <v>-10</v>
      </c>
      <c r="AB23">
        <v>0</v>
      </c>
      <c r="AC23">
        <v>-100</v>
      </c>
    </row>
    <row r="24" spans="7:29">
      <c r="G24" t="s">
        <v>66</v>
      </c>
      <c r="H24" s="115">
        <v>0</v>
      </c>
      <c r="I24" s="88">
        <v>30.86</v>
      </c>
      <c r="J24" s="88">
        <v>0</v>
      </c>
      <c r="K24" s="88">
        <v>0</v>
      </c>
      <c r="L24" s="88">
        <v>8.1999999999999993</v>
      </c>
      <c r="M24" s="116">
        <v>0</v>
      </c>
      <c r="N24" s="115">
        <v>-74</v>
      </c>
      <c r="O24" s="88">
        <v>0</v>
      </c>
      <c r="P24" s="88">
        <v>-162</v>
      </c>
      <c r="Q24" s="88">
        <v>-10</v>
      </c>
      <c r="R24" s="88">
        <v>0</v>
      </c>
      <c r="S24" s="116">
        <v>0</v>
      </c>
      <c r="U24" s="115">
        <v>39.06</v>
      </c>
      <c r="V24" s="116">
        <v>-248</v>
      </c>
      <c r="W24">
        <v>-74</v>
      </c>
      <c r="X24">
        <v>30.86</v>
      </c>
      <c r="Y24">
        <v>-2</v>
      </c>
      <c r="Z24">
        <v>8.1999999999999993</v>
      </c>
      <c r="AA24">
        <v>-10</v>
      </c>
      <c r="AB24">
        <v>0</v>
      </c>
      <c r="AC24">
        <v>-162</v>
      </c>
    </row>
    <row r="25" spans="7:29">
      <c r="G25" t="s">
        <v>67</v>
      </c>
      <c r="H25" s="115">
        <v>0</v>
      </c>
      <c r="I25" s="88">
        <v>41.47</v>
      </c>
      <c r="J25" s="88">
        <v>0</v>
      </c>
      <c r="K25" s="88">
        <v>0</v>
      </c>
      <c r="L25" s="88">
        <v>8.1999999999999993</v>
      </c>
      <c r="M25" s="116">
        <v>0</v>
      </c>
      <c r="N25" s="115">
        <v>-74</v>
      </c>
      <c r="O25" s="88">
        <v>0</v>
      </c>
      <c r="P25" s="88">
        <v>-22</v>
      </c>
      <c r="Q25" s="88">
        <v>-10</v>
      </c>
      <c r="R25" s="88">
        <v>0</v>
      </c>
      <c r="S25" s="116">
        <v>0</v>
      </c>
      <c r="U25" s="115">
        <v>49.67</v>
      </c>
      <c r="V25" s="116">
        <v>-108</v>
      </c>
      <c r="W25">
        <v>-74</v>
      </c>
      <c r="X25">
        <v>41.47</v>
      </c>
      <c r="Y25">
        <v>-2</v>
      </c>
      <c r="Z25">
        <v>8.1999999999999993</v>
      </c>
      <c r="AA25">
        <v>-10</v>
      </c>
      <c r="AB25">
        <v>0</v>
      </c>
      <c r="AC25">
        <v>-22</v>
      </c>
    </row>
    <row r="26" spans="7:29">
      <c r="G26" t="s">
        <v>68</v>
      </c>
      <c r="H26" s="115">
        <v>0</v>
      </c>
      <c r="I26" s="88">
        <v>68.48</v>
      </c>
      <c r="J26" s="88">
        <v>15.43</v>
      </c>
      <c r="K26" s="88">
        <v>0</v>
      </c>
      <c r="L26" s="88">
        <v>8.68</v>
      </c>
      <c r="M26" s="116">
        <v>0</v>
      </c>
      <c r="N26" s="115">
        <v>-73</v>
      </c>
      <c r="O26" s="88">
        <v>0</v>
      </c>
      <c r="P26" s="88">
        <v>0</v>
      </c>
      <c r="Q26" s="88">
        <v>-10</v>
      </c>
      <c r="R26" s="88">
        <v>0</v>
      </c>
      <c r="S26" s="116">
        <v>0</v>
      </c>
      <c r="U26" s="115">
        <v>92.59</v>
      </c>
      <c r="V26" s="116">
        <v>-85</v>
      </c>
      <c r="W26">
        <v>-73</v>
      </c>
      <c r="X26">
        <v>68.48</v>
      </c>
      <c r="Y26">
        <v>-2</v>
      </c>
      <c r="Z26">
        <v>8.68</v>
      </c>
      <c r="AA26">
        <v>-10</v>
      </c>
      <c r="AB26">
        <v>0</v>
      </c>
      <c r="AC26">
        <v>15.43</v>
      </c>
    </row>
    <row r="27" spans="7:29">
      <c r="G27" t="s">
        <v>69</v>
      </c>
      <c r="H27" s="115">
        <v>0</v>
      </c>
      <c r="I27" s="88">
        <v>30.86</v>
      </c>
      <c r="J27" s="88">
        <v>0</v>
      </c>
      <c r="K27" s="88">
        <v>0</v>
      </c>
      <c r="L27" s="88">
        <v>8.68</v>
      </c>
      <c r="M27" s="116">
        <v>0</v>
      </c>
      <c r="N27" s="115">
        <v>-75</v>
      </c>
      <c r="O27" s="88">
        <v>0</v>
      </c>
      <c r="P27" s="88">
        <v>-184</v>
      </c>
      <c r="Q27" s="88">
        <v>-10</v>
      </c>
      <c r="R27" s="88">
        <v>0</v>
      </c>
      <c r="S27" s="116">
        <v>0</v>
      </c>
      <c r="U27" s="115">
        <v>39.54</v>
      </c>
      <c r="V27" s="116">
        <v>-271</v>
      </c>
      <c r="W27">
        <v>-75</v>
      </c>
      <c r="X27">
        <v>30.86</v>
      </c>
      <c r="Y27">
        <v>-2</v>
      </c>
      <c r="Z27">
        <v>8.68</v>
      </c>
      <c r="AA27">
        <v>-10</v>
      </c>
      <c r="AB27">
        <v>0</v>
      </c>
      <c r="AC27">
        <v>-184</v>
      </c>
    </row>
    <row r="28" spans="7:29">
      <c r="G28" t="s">
        <v>70</v>
      </c>
      <c r="H28" s="115">
        <v>0</v>
      </c>
      <c r="I28" s="88">
        <v>18.32</v>
      </c>
      <c r="J28" s="88">
        <v>0</v>
      </c>
      <c r="K28" s="88">
        <v>0</v>
      </c>
      <c r="L28" s="88">
        <v>10.130000000000001</v>
      </c>
      <c r="M28" s="116">
        <v>0</v>
      </c>
      <c r="N28" s="115">
        <v>-77</v>
      </c>
      <c r="O28" s="88">
        <v>0</v>
      </c>
      <c r="P28" s="88">
        <v>-115</v>
      </c>
      <c r="Q28" s="88">
        <v>-10</v>
      </c>
      <c r="R28" s="88">
        <v>0</v>
      </c>
      <c r="S28" s="116">
        <v>0</v>
      </c>
      <c r="U28" s="115">
        <v>28.45</v>
      </c>
      <c r="V28" s="116">
        <v>-204</v>
      </c>
      <c r="W28">
        <v>-77</v>
      </c>
      <c r="X28">
        <v>18.32</v>
      </c>
      <c r="Y28">
        <v>-2</v>
      </c>
      <c r="Z28">
        <v>10.130000000000001</v>
      </c>
      <c r="AA28">
        <v>-10</v>
      </c>
      <c r="AB28">
        <v>0</v>
      </c>
      <c r="AC28">
        <v>-115</v>
      </c>
    </row>
    <row r="29" spans="7:29">
      <c r="G29" t="s">
        <v>71</v>
      </c>
      <c r="H29" s="115">
        <v>0</v>
      </c>
      <c r="I29" s="88">
        <v>2.89</v>
      </c>
      <c r="J29" s="88">
        <v>0</v>
      </c>
      <c r="K29" s="88">
        <v>0</v>
      </c>
      <c r="L29" s="88">
        <v>10.130000000000001</v>
      </c>
      <c r="M29" s="116">
        <v>0</v>
      </c>
      <c r="N29" s="115">
        <v>-86</v>
      </c>
      <c r="O29" s="88">
        <v>0</v>
      </c>
      <c r="P29" s="88">
        <v>-47</v>
      </c>
      <c r="Q29" s="88">
        <v>-10</v>
      </c>
      <c r="R29" s="88">
        <v>0</v>
      </c>
      <c r="S29" s="116">
        <v>0</v>
      </c>
      <c r="U29" s="115">
        <v>13.02</v>
      </c>
      <c r="V29" s="116">
        <v>-145</v>
      </c>
      <c r="W29">
        <v>-86</v>
      </c>
      <c r="X29">
        <v>2.89</v>
      </c>
      <c r="Y29">
        <v>-2</v>
      </c>
      <c r="Z29">
        <v>10.130000000000001</v>
      </c>
      <c r="AA29">
        <v>-10</v>
      </c>
      <c r="AB29">
        <v>0</v>
      </c>
      <c r="AC29">
        <v>-47</v>
      </c>
    </row>
    <row r="30" spans="7:29">
      <c r="G30" t="s">
        <v>72</v>
      </c>
      <c r="H30" s="115">
        <v>0</v>
      </c>
      <c r="I30" s="88">
        <v>5.79</v>
      </c>
      <c r="J30" s="88">
        <v>0</v>
      </c>
      <c r="K30" s="88">
        <v>0</v>
      </c>
      <c r="L30" s="88">
        <v>10.119999999999999</v>
      </c>
      <c r="M30" s="116">
        <v>0</v>
      </c>
      <c r="N30" s="115">
        <v>-101</v>
      </c>
      <c r="O30" s="88">
        <v>0</v>
      </c>
      <c r="P30" s="88">
        <v>-49</v>
      </c>
      <c r="Q30" s="88">
        <v>-10</v>
      </c>
      <c r="R30" s="88">
        <v>0</v>
      </c>
      <c r="S30" s="116">
        <v>0</v>
      </c>
      <c r="U30" s="115">
        <v>15.91</v>
      </c>
      <c r="V30" s="116">
        <v>-162</v>
      </c>
      <c r="W30">
        <v>-101</v>
      </c>
      <c r="X30">
        <v>5.79</v>
      </c>
      <c r="Y30">
        <v>-2</v>
      </c>
      <c r="Z30">
        <v>10.119999999999999</v>
      </c>
      <c r="AA30">
        <v>-10</v>
      </c>
      <c r="AB30">
        <v>0</v>
      </c>
      <c r="AC30">
        <v>-49</v>
      </c>
    </row>
    <row r="31" spans="7:29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11.09</v>
      </c>
      <c r="M31" s="116">
        <v>0</v>
      </c>
      <c r="N31" s="115">
        <v>-148</v>
      </c>
      <c r="O31" s="88">
        <v>-6</v>
      </c>
      <c r="P31" s="88">
        <v>-49</v>
      </c>
      <c r="Q31" s="88">
        <v>-10</v>
      </c>
      <c r="R31" s="88">
        <v>0</v>
      </c>
      <c r="S31" s="116">
        <v>0</v>
      </c>
      <c r="U31" s="115">
        <v>11.09</v>
      </c>
      <c r="V31" s="116">
        <v>-215</v>
      </c>
      <c r="W31">
        <v>-148</v>
      </c>
      <c r="X31">
        <v>-6</v>
      </c>
      <c r="Y31">
        <v>-2</v>
      </c>
      <c r="Z31">
        <v>11.09</v>
      </c>
      <c r="AA31">
        <v>-10</v>
      </c>
      <c r="AB31">
        <v>0</v>
      </c>
      <c r="AC31">
        <v>-49</v>
      </c>
    </row>
    <row r="32" spans="7:29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10.61</v>
      </c>
      <c r="M32" s="116">
        <v>0</v>
      </c>
      <c r="N32" s="115">
        <v>-106</v>
      </c>
      <c r="O32" s="88">
        <v>0</v>
      </c>
      <c r="P32" s="88">
        <v>-52</v>
      </c>
      <c r="Q32" s="88">
        <v>-10</v>
      </c>
      <c r="R32" s="88">
        <v>0</v>
      </c>
      <c r="S32" s="116">
        <v>0</v>
      </c>
      <c r="U32" s="115">
        <v>10.61</v>
      </c>
      <c r="V32" s="116">
        <v>-170</v>
      </c>
      <c r="W32">
        <v>-106</v>
      </c>
      <c r="X32">
        <v>0</v>
      </c>
      <c r="Y32">
        <v>-2</v>
      </c>
      <c r="Z32">
        <v>10.61</v>
      </c>
      <c r="AA32">
        <v>-10</v>
      </c>
      <c r="AB32">
        <v>0</v>
      </c>
      <c r="AC32">
        <v>-52</v>
      </c>
    </row>
    <row r="33" spans="7:29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10.61</v>
      </c>
      <c r="M33" s="116">
        <v>0</v>
      </c>
      <c r="N33" s="115">
        <v>-91</v>
      </c>
      <c r="O33" s="88">
        <v>0</v>
      </c>
      <c r="P33" s="88">
        <v>-38</v>
      </c>
      <c r="Q33" s="88">
        <v>-10</v>
      </c>
      <c r="R33" s="88">
        <v>0</v>
      </c>
      <c r="S33" s="116">
        <v>0</v>
      </c>
      <c r="U33" s="115">
        <v>10.61</v>
      </c>
      <c r="V33" s="116">
        <v>-141</v>
      </c>
      <c r="W33">
        <v>-91</v>
      </c>
      <c r="X33">
        <v>0</v>
      </c>
      <c r="Y33">
        <v>-2</v>
      </c>
      <c r="Z33">
        <v>10.61</v>
      </c>
      <c r="AA33">
        <v>-10</v>
      </c>
      <c r="AB33">
        <v>0</v>
      </c>
      <c r="AC33">
        <v>-38</v>
      </c>
    </row>
    <row r="34" spans="7:29">
      <c r="G34" t="s">
        <v>76</v>
      </c>
      <c r="H34" s="115">
        <v>0</v>
      </c>
      <c r="I34" s="88">
        <v>3.86</v>
      </c>
      <c r="J34" s="88">
        <v>0</v>
      </c>
      <c r="K34" s="88">
        <v>0</v>
      </c>
      <c r="L34" s="88">
        <v>11.09</v>
      </c>
      <c r="M34" s="116">
        <v>0</v>
      </c>
      <c r="N34" s="115">
        <v>-86</v>
      </c>
      <c r="O34" s="88">
        <v>0</v>
      </c>
      <c r="P34" s="88">
        <v>-29</v>
      </c>
      <c r="Q34" s="88">
        <v>-10</v>
      </c>
      <c r="R34" s="88">
        <v>0</v>
      </c>
      <c r="S34" s="116">
        <v>0</v>
      </c>
      <c r="U34" s="115">
        <v>14.95</v>
      </c>
      <c r="V34" s="116">
        <v>-127</v>
      </c>
      <c r="W34">
        <v>-86</v>
      </c>
      <c r="X34">
        <v>3.86</v>
      </c>
      <c r="Y34">
        <v>-2</v>
      </c>
      <c r="Z34">
        <v>11.09</v>
      </c>
      <c r="AA34">
        <v>-10</v>
      </c>
      <c r="AB34">
        <v>0</v>
      </c>
      <c r="AC34">
        <v>-29</v>
      </c>
    </row>
    <row r="35" spans="7:29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10.61</v>
      </c>
      <c r="M35" s="116">
        <v>0</v>
      </c>
      <c r="N35" s="115">
        <v>-96</v>
      </c>
      <c r="O35" s="88">
        <v>-41</v>
      </c>
      <c r="P35" s="88">
        <v>-13</v>
      </c>
      <c r="Q35" s="88">
        <v>-10</v>
      </c>
      <c r="R35" s="88">
        <v>0</v>
      </c>
      <c r="S35" s="116">
        <v>0</v>
      </c>
      <c r="U35" s="115">
        <v>10.61</v>
      </c>
      <c r="V35" s="116">
        <v>-160</v>
      </c>
      <c r="W35">
        <v>-96</v>
      </c>
      <c r="X35">
        <v>-41</v>
      </c>
      <c r="Y35">
        <v>0</v>
      </c>
      <c r="Z35">
        <v>10.61</v>
      </c>
      <c r="AA35">
        <v>-10</v>
      </c>
      <c r="AB35">
        <v>0</v>
      </c>
      <c r="AC35">
        <v>-13</v>
      </c>
    </row>
    <row r="36" spans="7:29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10.130000000000001</v>
      </c>
      <c r="M36" s="116">
        <v>0</v>
      </c>
      <c r="N36" s="115">
        <v>-106</v>
      </c>
      <c r="O36" s="88">
        <v>-37</v>
      </c>
      <c r="P36" s="88">
        <v>-12</v>
      </c>
      <c r="Q36" s="88">
        <v>-10</v>
      </c>
      <c r="R36" s="88">
        <v>0</v>
      </c>
      <c r="S36" s="116">
        <v>0</v>
      </c>
      <c r="U36" s="115">
        <v>10.130000000000001</v>
      </c>
      <c r="V36" s="116">
        <v>-166.1</v>
      </c>
      <c r="W36">
        <v>-106</v>
      </c>
      <c r="X36">
        <v>-37</v>
      </c>
      <c r="Y36">
        <v>-1.1000000000000001</v>
      </c>
      <c r="Z36">
        <v>10.130000000000001</v>
      </c>
      <c r="AA36">
        <v>-10</v>
      </c>
      <c r="AB36">
        <v>0</v>
      </c>
      <c r="AC36">
        <v>-12</v>
      </c>
    </row>
    <row r="37" spans="7:29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8.68</v>
      </c>
      <c r="M37" s="116">
        <v>0</v>
      </c>
      <c r="N37" s="115">
        <v>-55</v>
      </c>
      <c r="O37" s="88">
        <v>-41</v>
      </c>
      <c r="P37" s="88">
        <v>-74</v>
      </c>
      <c r="Q37" s="88">
        <v>-10</v>
      </c>
      <c r="R37" s="88">
        <v>0</v>
      </c>
      <c r="S37" s="116">
        <v>0</v>
      </c>
      <c r="U37" s="115">
        <v>8.68</v>
      </c>
      <c r="V37" s="116">
        <v>-182</v>
      </c>
      <c r="W37">
        <v>-55</v>
      </c>
      <c r="X37">
        <v>-41</v>
      </c>
      <c r="Y37">
        <v>-2</v>
      </c>
      <c r="Z37">
        <v>8.68</v>
      </c>
      <c r="AA37">
        <v>-10</v>
      </c>
      <c r="AB37">
        <v>0</v>
      </c>
      <c r="AC37">
        <v>-74</v>
      </c>
    </row>
    <row r="38" spans="7:29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8.1999999999999993</v>
      </c>
      <c r="M38" s="116">
        <v>0</v>
      </c>
      <c r="N38" s="115">
        <v>-50</v>
      </c>
      <c r="O38" s="88">
        <v>-34</v>
      </c>
      <c r="P38" s="88">
        <v>-20</v>
      </c>
      <c r="Q38" s="88">
        <v>0</v>
      </c>
      <c r="R38" s="88">
        <v>0</v>
      </c>
      <c r="S38" s="116">
        <v>0</v>
      </c>
      <c r="U38" s="115">
        <v>8.1999999999999993</v>
      </c>
      <c r="V38" s="116">
        <v>-106</v>
      </c>
      <c r="W38">
        <v>-50</v>
      </c>
      <c r="X38">
        <v>-34</v>
      </c>
      <c r="Y38">
        <v>-2</v>
      </c>
      <c r="Z38">
        <v>8.1999999999999993</v>
      </c>
      <c r="AA38">
        <v>0</v>
      </c>
      <c r="AB38">
        <v>0</v>
      </c>
      <c r="AC38">
        <v>-20</v>
      </c>
    </row>
    <row r="39" spans="7:29">
      <c r="G39" t="s">
        <v>81</v>
      </c>
      <c r="H39" s="115">
        <v>0</v>
      </c>
      <c r="I39" s="88">
        <v>45.33</v>
      </c>
      <c r="J39" s="88">
        <v>0</v>
      </c>
      <c r="K39" s="88">
        <v>0</v>
      </c>
      <c r="L39" s="88">
        <v>6.75</v>
      </c>
      <c r="M39" s="116">
        <v>0</v>
      </c>
      <c r="N39" s="115">
        <v>-86</v>
      </c>
      <c r="O39" s="88">
        <v>0</v>
      </c>
      <c r="P39" s="88">
        <v>-65</v>
      </c>
      <c r="Q39" s="88">
        <v>0</v>
      </c>
      <c r="R39" s="88">
        <v>0</v>
      </c>
      <c r="S39" s="116">
        <v>0</v>
      </c>
      <c r="U39" s="115">
        <v>52.08</v>
      </c>
      <c r="V39" s="116">
        <v>-153</v>
      </c>
      <c r="W39">
        <v>-86</v>
      </c>
      <c r="X39">
        <v>45.33</v>
      </c>
      <c r="Y39">
        <v>-2</v>
      </c>
      <c r="Z39">
        <v>6.75</v>
      </c>
      <c r="AA39">
        <v>0</v>
      </c>
      <c r="AB39">
        <v>0</v>
      </c>
      <c r="AC39">
        <v>-65</v>
      </c>
    </row>
    <row r="40" spans="7:29">
      <c r="G40" t="s">
        <v>82</v>
      </c>
      <c r="H40" s="115">
        <v>0</v>
      </c>
      <c r="I40" s="88">
        <v>54.98</v>
      </c>
      <c r="J40" s="88">
        <v>0</v>
      </c>
      <c r="K40" s="88">
        <v>0</v>
      </c>
      <c r="L40" s="88">
        <v>6.75</v>
      </c>
      <c r="M40" s="116">
        <v>0</v>
      </c>
      <c r="N40" s="115">
        <v>-91</v>
      </c>
      <c r="O40" s="88">
        <v>0</v>
      </c>
      <c r="P40" s="88">
        <v>-60</v>
      </c>
      <c r="Q40" s="88">
        <v>0</v>
      </c>
      <c r="R40" s="88">
        <v>0</v>
      </c>
      <c r="S40" s="116">
        <v>0</v>
      </c>
      <c r="U40" s="115">
        <v>61.73</v>
      </c>
      <c r="V40" s="116">
        <v>-153</v>
      </c>
      <c r="W40">
        <v>-91</v>
      </c>
      <c r="X40">
        <v>54.98</v>
      </c>
      <c r="Y40">
        <v>-2</v>
      </c>
      <c r="Z40">
        <v>6.75</v>
      </c>
      <c r="AA40">
        <v>0</v>
      </c>
      <c r="AB40">
        <v>0</v>
      </c>
      <c r="AC40">
        <v>-60</v>
      </c>
    </row>
    <row r="41" spans="7:29">
      <c r="G41" t="s">
        <v>83</v>
      </c>
      <c r="H41" s="115">
        <v>0</v>
      </c>
      <c r="I41" s="88">
        <v>54.01</v>
      </c>
      <c r="J41" s="88">
        <v>0</v>
      </c>
      <c r="K41" s="88">
        <v>0</v>
      </c>
      <c r="L41" s="88">
        <v>6.75</v>
      </c>
      <c r="M41" s="116">
        <v>0</v>
      </c>
      <c r="N41" s="115">
        <v>-86</v>
      </c>
      <c r="O41" s="88">
        <v>0</v>
      </c>
      <c r="P41" s="88">
        <v>-50</v>
      </c>
      <c r="Q41" s="88">
        <v>0</v>
      </c>
      <c r="R41" s="88">
        <v>0</v>
      </c>
      <c r="S41" s="116">
        <v>0</v>
      </c>
      <c r="U41" s="115">
        <v>60.76</v>
      </c>
      <c r="V41" s="116">
        <v>-138</v>
      </c>
      <c r="W41">
        <v>-86</v>
      </c>
      <c r="X41">
        <v>54.01</v>
      </c>
      <c r="Y41">
        <v>-2</v>
      </c>
      <c r="Z41">
        <v>6.75</v>
      </c>
      <c r="AA41">
        <v>0</v>
      </c>
      <c r="AB41">
        <v>0</v>
      </c>
      <c r="AC41">
        <v>-50</v>
      </c>
    </row>
    <row r="42" spans="7:29">
      <c r="G42" t="s">
        <v>84</v>
      </c>
      <c r="H42" s="115">
        <v>0</v>
      </c>
      <c r="I42" s="88">
        <v>53.05</v>
      </c>
      <c r="J42" s="88">
        <v>0</v>
      </c>
      <c r="K42" s="88">
        <v>0</v>
      </c>
      <c r="L42" s="88">
        <v>6.75</v>
      </c>
      <c r="M42" s="116">
        <v>0</v>
      </c>
      <c r="N42" s="115">
        <v>-68</v>
      </c>
      <c r="O42" s="88">
        <v>0</v>
      </c>
      <c r="P42" s="88">
        <v>-50</v>
      </c>
      <c r="Q42" s="88">
        <v>0</v>
      </c>
      <c r="R42" s="88">
        <v>0</v>
      </c>
      <c r="S42" s="116">
        <v>0</v>
      </c>
      <c r="U42" s="115">
        <v>59.8</v>
      </c>
      <c r="V42" s="116">
        <v>-120</v>
      </c>
      <c r="W42">
        <v>-68</v>
      </c>
      <c r="X42">
        <v>53.05</v>
      </c>
      <c r="Y42">
        <v>-2</v>
      </c>
      <c r="Z42">
        <v>6.75</v>
      </c>
      <c r="AA42">
        <v>0</v>
      </c>
      <c r="AB42">
        <v>0</v>
      </c>
      <c r="AC42">
        <v>-50</v>
      </c>
    </row>
    <row r="43" spans="7:29">
      <c r="G43" t="s">
        <v>85</v>
      </c>
      <c r="H43" s="115">
        <v>0</v>
      </c>
      <c r="I43" s="88">
        <v>48.22</v>
      </c>
      <c r="J43" s="88">
        <v>0</v>
      </c>
      <c r="K43" s="88">
        <v>9.65</v>
      </c>
      <c r="L43" s="88">
        <v>6.27</v>
      </c>
      <c r="M43" s="116">
        <v>0</v>
      </c>
      <c r="N43" s="115">
        <v>-81</v>
      </c>
      <c r="O43" s="88">
        <v>0</v>
      </c>
      <c r="P43" s="88">
        <v>-100</v>
      </c>
      <c r="Q43" s="88">
        <v>0</v>
      </c>
      <c r="R43" s="88">
        <v>0</v>
      </c>
      <c r="S43" s="116">
        <v>0</v>
      </c>
      <c r="U43" s="115">
        <v>64.14</v>
      </c>
      <c r="V43" s="116">
        <v>-181</v>
      </c>
      <c r="W43">
        <v>-81</v>
      </c>
      <c r="X43">
        <v>48.22</v>
      </c>
      <c r="Y43">
        <v>0</v>
      </c>
      <c r="Z43">
        <v>6.27</v>
      </c>
      <c r="AA43">
        <v>9.65</v>
      </c>
      <c r="AB43">
        <v>0</v>
      </c>
      <c r="AC43">
        <v>-100</v>
      </c>
    </row>
    <row r="44" spans="7:29">
      <c r="G44" t="s">
        <v>86</v>
      </c>
      <c r="H44" s="115">
        <v>0</v>
      </c>
      <c r="I44" s="88">
        <v>55.93</v>
      </c>
      <c r="J44" s="88">
        <v>0</v>
      </c>
      <c r="K44" s="88">
        <v>9.65</v>
      </c>
      <c r="L44" s="88">
        <v>5.79</v>
      </c>
      <c r="M44" s="116">
        <v>0</v>
      </c>
      <c r="N44" s="115">
        <v>-91</v>
      </c>
      <c r="O44" s="88">
        <v>0</v>
      </c>
      <c r="P44" s="88">
        <v>-100</v>
      </c>
      <c r="Q44" s="88">
        <v>0</v>
      </c>
      <c r="R44" s="88">
        <v>0</v>
      </c>
      <c r="S44" s="116">
        <v>0</v>
      </c>
      <c r="U44" s="115">
        <v>71.37</v>
      </c>
      <c r="V44" s="116">
        <v>-191</v>
      </c>
      <c r="W44">
        <v>-91</v>
      </c>
      <c r="X44">
        <v>55.93</v>
      </c>
      <c r="Y44">
        <v>0</v>
      </c>
      <c r="Z44">
        <v>5.79</v>
      </c>
      <c r="AA44">
        <v>9.65</v>
      </c>
      <c r="AB44">
        <v>0</v>
      </c>
      <c r="AC44">
        <v>-100</v>
      </c>
    </row>
    <row r="45" spans="7:29">
      <c r="G45" t="s">
        <v>87</v>
      </c>
      <c r="H45" s="115">
        <v>0</v>
      </c>
      <c r="I45" s="88">
        <v>57.86</v>
      </c>
      <c r="J45" s="88">
        <v>0</v>
      </c>
      <c r="K45" s="88">
        <v>9.65</v>
      </c>
      <c r="L45" s="88">
        <v>6.27</v>
      </c>
      <c r="M45" s="116">
        <v>0</v>
      </c>
      <c r="N45" s="115">
        <v>-63</v>
      </c>
      <c r="O45" s="88">
        <v>0</v>
      </c>
      <c r="P45" s="88">
        <v>-50</v>
      </c>
      <c r="Q45" s="88">
        <v>0</v>
      </c>
      <c r="R45" s="88">
        <v>0</v>
      </c>
      <c r="S45" s="116">
        <v>0</v>
      </c>
      <c r="U45" s="115">
        <v>73.78</v>
      </c>
      <c r="V45" s="116">
        <v>-115</v>
      </c>
      <c r="W45">
        <v>-63</v>
      </c>
      <c r="X45">
        <v>57.86</v>
      </c>
      <c r="Y45">
        <v>-2</v>
      </c>
      <c r="Z45">
        <v>6.27</v>
      </c>
      <c r="AA45">
        <v>9.65</v>
      </c>
      <c r="AB45">
        <v>0</v>
      </c>
      <c r="AC45">
        <v>-50</v>
      </c>
    </row>
    <row r="46" spans="7:29">
      <c r="G46" t="s">
        <v>88</v>
      </c>
      <c r="H46" s="115">
        <v>0</v>
      </c>
      <c r="I46" s="88">
        <v>53.04</v>
      </c>
      <c r="J46" s="88">
        <v>0</v>
      </c>
      <c r="K46" s="88">
        <v>9.65</v>
      </c>
      <c r="L46" s="88">
        <v>6.75</v>
      </c>
      <c r="M46" s="116">
        <v>0</v>
      </c>
      <c r="N46" s="115">
        <v>-62</v>
      </c>
      <c r="O46" s="88">
        <v>0</v>
      </c>
      <c r="P46" s="88">
        <v>-50</v>
      </c>
      <c r="Q46" s="88">
        <v>0</v>
      </c>
      <c r="R46" s="88">
        <v>0</v>
      </c>
      <c r="S46" s="116">
        <v>0</v>
      </c>
      <c r="U46" s="115">
        <v>69.44</v>
      </c>
      <c r="V46" s="116">
        <v>-114</v>
      </c>
      <c r="W46">
        <v>-62</v>
      </c>
      <c r="X46">
        <v>53.04</v>
      </c>
      <c r="Y46">
        <v>-2</v>
      </c>
      <c r="Z46">
        <v>6.75</v>
      </c>
      <c r="AA46">
        <v>9.65</v>
      </c>
      <c r="AB46">
        <v>0</v>
      </c>
      <c r="AC46">
        <v>-50</v>
      </c>
    </row>
    <row r="47" spans="7:29">
      <c r="G47" t="s">
        <v>89</v>
      </c>
      <c r="H47" s="115">
        <v>0</v>
      </c>
      <c r="I47" s="88">
        <v>42.43</v>
      </c>
      <c r="J47" s="88">
        <v>0</v>
      </c>
      <c r="K47" s="88">
        <v>14.47</v>
      </c>
      <c r="L47" s="88">
        <v>5.79</v>
      </c>
      <c r="M47" s="116">
        <v>0</v>
      </c>
      <c r="N47" s="115">
        <v>-57</v>
      </c>
      <c r="O47" s="88">
        <v>0</v>
      </c>
      <c r="P47" s="88">
        <v>-15</v>
      </c>
      <c r="Q47" s="88">
        <v>0</v>
      </c>
      <c r="R47" s="88">
        <v>0</v>
      </c>
      <c r="S47" s="116">
        <v>0</v>
      </c>
      <c r="U47" s="115">
        <v>62.69</v>
      </c>
      <c r="V47" s="116">
        <v>-72</v>
      </c>
      <c r="W47">
        <v>-57</v>
      </c>
      <c r="X47">
        <v>42.43</v>
      </c>
      <c r="Y47">
        <v>0</v>
      </c>
      <c r="Z47">
        <v>5.79</v>
      </c>
      <c r="AA47">
        <v>14.47</v>
      </c>
      <c r="AB47">
        <v>0</v>
      </c>
      <c r="AC47">
        <v>-15</v>
      </c>
    </row>
    <row r="48" spans="7:29">
      <c r="G48" t="s">
        <v>90</v>
      </c>
      <c r="H48" s="115">
        <v>0</v>
      </c>
      <c r="I48" s="88">
        <v>34.72</v>
      </c>
      <c r="J48" s="88">
        <v>0</v>
      </c>
      <c r="K48" s="88">
        <v>14.47</v>
      </c>
      <c r="L48" s="88">
        <v>5.79</v>
      </c>
      <c r="M48" s="116">
        <v>0</v>
      </c>
      <c r="N48" s="115">
        <v>-72</v>
      </c>
      <c r="O48" s="88">
        <v>0</v>
      </c>
      <c r="P48" s="88">
        <v>-10</v>
      </c>
      <c r="Q48" s="88">
        <v>0</v>
      </c>
      <c r="R48" s="88">
        <v>0</v>
      </c>
      <c r="S48" s="116">
        <v>0</v>
      </c>
      <c r="U48" s="115">
        <v>54.98</v>
      </c>
      <c r="V48" s="116">
        <v>-82.46</v>
      </c>
      <c r="W48">
        <v>-72</v>
      </c>
      <c r="X48">
        <v>34.72</v>
      </c>
      <c r="Y48">
        <v>-0.46</v>
      </c>
      <c r="Z48">
        <v>5.79</v>
      </c>
      <c r="AA48">
        <v>14.47</v>
      </c>
      <c r="AB48">
        <v>0</v>
      </c>
      <c r="AC48">
        <v>-10</v>
      </c>
    </row>
    <row r="49" spans="7:29">
      <c r="G49" t="s">
        <v>91</v>
      </c>
      <c r="H49" s="115">
        <v>0</v>
      </c>
      <c r="I49" s="88">
        <v>53.05</v>
      </c>
      <c r="J49" s="88">
        <v>0</v>
      </c>
      <c r="K49" s="88">
        <v>14.47</v>
      </c>
      <c r="L49" s="88">
        <v>4.82</v>
      </c>
      <c r="M49" s="116">
        <v>0</v>
      </c>
      <c r="N49" s="115">
        <v>-104</v>
      </c>
      <c r="O49" s="88">
        <v>0</v>
      </c>
      <c r="P49" s="88">
        <v>-20</v>
      </c>
      <c r="Q49" s="88">
        <v>0</v>
      </c>
      <c r="R49" s="88">
        <v>0</v>
      </c>
      <c r="S49" s="116">
        <v>0</v>
      </c>
      <c r="U49" s="115">
        <v>72.34</v>
      </c>
      <c r="V49" s="116">
        <v>-126</v>
      </c>
      <c r="W49">
        <v>-104</v>
      </c>
      <c r="X49">
        <v>53.05</v>
      </c>
      <c r="Y49">
        <v>-2</v>
      </c>
      <c r="Z49">
        <v>4.82</v>
      </c>
      <c r="AA49">
        <v>14.47</v>
      </c>
      <c r="AB49">
        <v>0</v>
      </c>
      <c r="AC49">
        <v>-20</v>
      </c>
    </row>
    <row r="50" spans="7:29">
      <c r="G50" t="s">
        <v>92</v>
      </c>
      <c r="H50" s="115">
        <v>0</v>
      </c>
      <c r="I50" s="88">
        <v>65.59</v>
      </c>
      <c r="J50" s="88">
        <v>0</v>
      </c>
      <c r="K50" s="88">
        <v>14.47</v>
      </c>
      <c r="L50" s="88">
        <v>4.82</v>
      </c>
      <c r="M50" s="116">
        <v>0</v>
      </c>
      <c r="N50" s="115">
        <v>-101</v>
      </c>
      <c r="O50" s="88">
        <v>0</v>
      </c>
      <c r="P50" s="88">
        <v>-10</v>
      </c>
      <c r="Q50" s="88">
        <v>0</v>
      </c>
      <c r="R50" s="88">
        <v>0</v>
      </c>
      <c r="S50" s="116">
        <v>0</v>
      </c>
      <c r="U50" s="115">
        <v>84.88</v>
      </c>
      <c r="V50" s="116">
        <v>-113</v>
      </c>
      <c r="W50">
        <v>-101</v>
      </c>
      <c r="X50">
        <v>65.59</v>
      </c>
      <c r="Y50">
        <v>-2</v>
      </c>
      <c r="Z50">
        <v>4.82</v>
      </c>
      <c r="AA50">
        <v>14.47</v>
      </c>
      <c r="AB50">
        <v>0</v>
      </c>
      <c r="AC50">
        <v>-10</v>
      </c>
    </row>
    <row r="51" spans="7:29">
      <c r="G51" t="s">
        <v>93</v>
      </c>
      <c r="H51" s="115">
        <v>0</v>
      </c>
      <c r="I51" s="88">
        <v>80.05</v>
      </c>
      <c r="J51" s="88">
        <v>0</v>
      </c>
      <c r="K51" s="88">
        <v>14.47</v>
      </c>
      <c r="L51" s="88">
        <v>4.82</v>
      </c>
      <c r="M51" s="116">
        <v>0</v>
      </c>
      <c r="N51" s="115">
        <v>-86</v>
      </c>
      <c r="O51" s="88">
        <v>0</v>
      </c>
      <c r="P51" s="88">
        <v>-45</v>
      </c>
      <c r="Q51" s="88">
        <v>0</v>
      </c>
      <c r="R51" s="88">
        <v>0</v>
      </c>
      <c r="S51" s="116">
        <v>0</v>
      </c>
      <c r="U51" s="115">
        <v>99.34</v>
      </c>
      <c r="V51" s="116">
        <v>-133</v>
      </c>
      <c r="W51">
        <v>-86</v>
      </c>
      <c r="X51">
        <v>80.05</v>
      </c>
      <c r="Y51">
        <v>-2</v>
      </c>
      <c r="Z51">
        <v>4.82</v>
      </c>
      <c r="AA51">
        <v>14.47</v>
      </c>
      <c r="AB51">
        <v>0</v>
      </c>
      <c r="AC51">
        <v>-45</v>
      </c>
    </row>
    <row r="52" spans="7:29">
      <c r="G52" t="s">
        <v>94</v>
      </c>
      <c r="H52" s="115">
        <v>0</v>
      </c>
      <c r="I52" s="88">
        <v>89.7</v>
      </c>
      <c r="J52" s="88">
        <v>0</v>
      </c>
      <c r="K52" s="88">
        <v>14.47</v>
      </c>
      <c r="L52" s="88">
        <v>4.82</v>
      </c>
      <c r="M52" s="116">
        <v>0</v>
      </c>
      <c r="N52" s="115">
        <v>-76</v>
      </c>
      <c r="O52" s="88">
        <v>0</v>
      </c>
      <c r="P52" s="88">
        <v>-35</v>
      </c>
      <c r="Q52" s="88">
        <v>0</v>
      </c>
      <c r="R52" s="88">
        <v>0</v>
      </c>
      <c r="S52" s="116">
        <v>0</v>
      </c>
      <c r="U52" s="115">
        <v>108.99</v>
      </c>
      <c r="V52" s="116">
        <v>-113</v>
      </c>
      <c r="W52">
        <v>-76</v>
      </c>
      <c r="X52">
        <v>89.7</v>
      </c>
      <c r="Y52">
        <v>-2</v>
      </c>
      <c r="Z52">
        <v>4.82</v>
      </c>
      <c r="AA52">
        <v>14.47</v>
      </c>
      <c r="AB52">
        <v>0</v>
      </c>
      <c r="AC52">
        <v>-35</v>
      </c>
    </row>
    <row r="53" spans="7:29">
      <c r="G53" t="s">
        <v>95</v>
      </c>
      <c r="H53" s="115">
        <v>0</v>
      </c>
      <c r="I53" s="88">
        <v>101.27</v>
      </c>
      <c r="J53" s="88">
        <v>0</v>
      </c>
      <c r="K53" s="88">
        <v>14.47</v>
      </c>
      <c r="L53" s="88">
        <v>6.75</v>
      </c>
      <c r="M53" s="116">
        <v>0</v>
      </c>
      <c r="N53" s="115">
        <v>-94</v>
      </c>
      <c r="O53" s="88">
        <v>0</v>
      </c>
      <c r="P53" s="88">
        <v>-22</v>
      </c>
      <c r="Q53" s="88">
        <v>0</v>
      </c>
      <c r="R53" s="88">
        <v>0</v>
      </c>
      <c r="S53" s="116">
        <v>0</v>
      </c>
      <c r="U53" s="115">
        <v>122.49</v>
      </c>
      <c r="V53" s="116">
        <v>-118</v>
      </c>
      <c r="W53">
        <v>-94</v>
      </c>
      <c r="X53">
        <v>101.27</v>
      </c>
      <c r="Y53">
        <v>-2</v>
      </c>
      <c r="Z53">
        <v>6.75</v>
      </c>
      <c r="AA53">
        <v>14.47</v>
      </c>
      <c r="AB53">
        <v>0</v>
      </c>
      <c r="AC53">
        <v>-22</v>
      </c>
    </row>
    <row r="54" spans="7:29">
      <c r="G54" t="s">
        <v>96</v>
      </c>
      <c r="H54" s="115">
        <v>0</v>
      </c>
      <c r="I54" s="88">
        <v>94.52</v>
      </c>
      <c r="J54" s="88">
        <v>0</v>
      </c>
      <c r="K54" s="88">
        <v>14.47</v>
      </c>
      <c r="L54" s="88">
        <v>6.75</v>
      </c>
      <c r="M54" s="116">
        <v>0</v>
      </c>
      <c r="N54" s="115">
        <v>-94</v>
      </c>
      <c r="O54" s="88">
        <v>0</v>
      </c>
      <c r="P54" s="88">
        <v>-35</v>
      </c>
      <c r="Q54" s="88">
        <v>0</v>
      </c>
      <c r="R54" s="88">
        <v>0</v>
      </c>
      <c r="S54" s="116">
        <v>0</v>
      </c>
      <c r="U54" s="115">
        <v>115.74</v>
      </c>
      <c r="V54" s="116">
        <v>-131</v>
      </c>
      <c r="W54">
        <v>-94</v>
      </c>
      <c r="X54">
        <v>94.52</v>
      </c>
      <c r="Y54">
        <v>-2</v>
      </c>
      <c r="Z54">
        <v>6.75</v>
      </c>
      <c r="AA54">
        <v>14.47</v>
      </c>
      <c r="AB54">
        <v>0</v>
      </c>
      <c r="AC54">
        <v>-35</v>
      </c>
    </row>
    <row r="55" spans="7:29">
      <c r="G55" t="s">
        <v>97</v>
      </c>
      <c r="H55" s="115">
        <v>0</v>
      </c>
      <c r="I55" s="88">
        <v>85.84</v>
      </c>
      <c r="J55" s="88">
        <v>0</v>
      </c>
      <c r="K55" s="88">
        <v>14.47</v>
      </c>
      <c r="L55" s="88">
        <v>6.75</v>
      </c>
      <c r="M55" s="116">
        <v>0</v>
      </c>
      <c r="N55" s="115">
        <v>-94</v>
      </c>
      <c r="O55" s="88">
        <v>0</v>
      </c>
      <c r="P55" s="88">
        <v>-30</v>
      </c>
      <c r="Q55" s="88">
        <v>0</v>
      </c>
      <c r="R55" s="88">
        <v>0</v>
      </c>
      <c r="S55" s="116">
        <v>0</v>
      </c>
      <c r="U55" s="115">
        <v>107.06</v>
      </c>
      <c r="V55" s="116">
        <v>-124</v>
      </c>
      <c r="W55">
        <v>-94</v>
      </c>
      <c r="X55">
        <v>85.84</v>
      </c>
      <c r="Y55">
        <v>0</v>
      </c>
      <c r="Z55">
        <v>6.75</v>
      </c>
      <c r="AA55">
        <v>14.47</v>
      </c>
      <c r="AB55">
        <v>0</v>
      </c>
      <c r="AC55">
        <v>-30</v>
      </c>
    </row>
    <row r="56" spans="7:29">
      <c r="G56" t="s">
        <v>98</v>
      </c>
      <c r="H56" s="115">
        <v>0</v>
      </c>
      <c r="I56" s="88">
        <v>79.09</v>
      </c>
      <c r="J56" s="88">
        <v>0</v>
      </c>
      <c r="K56" s="88">
        <v>14.47</v>
      </c>
      <c r="L56" s="88">
        <v>4.82</v>
      </c>
      <c r="M56" s="116">
        <v>0</v>
      </c>
      <c r="N56" s="115">
        <v>-104</v>
      </c>
      <c r="O56" s="88">
        <v>0</v>
      </c>
      <c r="P56" s="88">
        <v>-25</v>
      </c>
      <c r="Q56" s="88">
        <v>0</v>
      </c>
      <c r="R56" s="88">
        <v>0</v>
      </c>
      <c r="S56" s="116">
        <v>0</v>
      </c>
      <c r="U56" s="115">
        <v>98.38</v>
      </c>
      <c r="V56" s="116">
        <v>-129</v>
      </c>
      <c r="W56">
        <v>-104</v>
      </c>
      <c r="X56">
        <v>79.09</v>
      </c>
      <c r="Y56">
        <v>0</v>
      </c>
      <c r="Z56">
        <v>4.82</v>
      </c>
      <c r="AA56">
        <v>14.47</v>
      </c>
      <c r="AB56">
        <v>0</v>
      </c>
      <c r="AC56">
        <v>-25</v>
      </c>
    </row>
    <row r="57" spans="7:29">
      <c r="G57" t="s">
        <v>99</v>
      </c>
      <c r="H57" s="115">
        <v>0</v>
      </c>
      <c r="I57" s="88">
        <v>86.8</v>
      </c>
      <c r="J57" s="88">
        <v>0</v>
      </c>
      <c r="K57" s="88">
        <v>14.47</v>
      </c>
      <c r="L57" s="88">
        <v>7.72</v>
      </c>
      <c r="M57" s="116">
        <v>0</v>
      </c>
      <c r="N57" s="115">
        <v>-36</v>
      </c>
      <c r="O57" s="88">
        <v>0</v>
      </c>
      <c r="P57" s="88">
        <v>-15</v>
      </c>
      <c r="Q57" s="88">
        <v>0</v>
      </c>
      <c r="R57" s="88">
        <v>0</v>
      </c>
      <c r="S57" s="116">
        <v>0</v>
      </c>
      <c r="U57" s="115">
        <v>108.99</v>
      </c>
      <c r="V57" s="116">
        <v>-53</v>
      </c>
      <c r="W57">
        <v>-36</v>
      </c>
      <c r="X57">
        <v>86.8</v>
      </c>
      <c r="Y57">
        <v>-2</v>
      </c>
      <c r="Z57">
        <v>7.72</v>
      </c>
      <c r="AA57">
        <v>14.47</v>
      </c>
      <c r="AB57">
        <v>0</v>
      </c>
      <c r="AC57">
        <v>-15</v>
      </c>
    </row>
    <row r="58" spans="7:29">
      <c r="G58" t="s">
        <v>100</v>
      </c>
      <c r="H58" s="115">
        <v>0</v>
      </c>
      <c r="I58" s="88">
        <v>96.45</v>
      </c>
      <c r="J58" s="88">
        <v>0</v>
      </c>
      <c r="K58" s="88">
        <v>14.47</v>
      </c>
      <c r="L58" s="88">
        <v>6.75</v>
      </c>
      <c r="M58" s="116">
        <v>0</v>
      </c>
      <c r="N58" s="115">
        <v>-40</v>
      </c>
      <c r="O58" s="88">
        <v>0</v>
      </c>
      <c r="P58" s="88">
        <v>-10</v>
      </c>
      <c r="Q58" s="88">
        <v>0</v>
      </c>
      <c r="R58" s="88">
        <v>0</v>
      </c>
      <c r="S58" s="116">
        <v>0</v>
      </c>
      <c r="U58" s="115">
        <v>117.67</v>
      </c>
      <c r="V58" s="116">
        <v>-52</v>
      </c>
      <c r="W58">
        <v>-40</v>
      </c>
      <c r="X58">
        <v>96.45</v>
      </c>
      <c r="Y58">
        <v>-2</v>
      </c>
      <c r="Z58">
        <v>6.75</v>
      </c>
      <c r="AA58">
        <v>14.47</v>
      </c>
      <c r="AB58">
        <v>0</v>
      </c>
      <c r="AC58">
        <v>-10</v>
      </c>
    </row>
    <row r="59" spans="7:29">
      <c r="G59" t="s">
        <v>101</v>
      </c>
      <c r="H59" s="115">
        <v>0</v>
      </c>
      <c r="I59" s="88">
        <v>115.74</v>
      </c>
      <c r="J59" s="88">
        <v>0</v>
      </c>
      <c r="K59" s="88">
        <v>14.47</v>
      </c>
      <c r="L59" s="88">
        <v>4.82</v>
      </c>
      <c r="M59" s="116">
        <v>0</v>
      </c>
      <c r="N59" s="115">
        <v>-42</v>
      </c>
      <c r="O59" s="88">
        <v>0</v>
      </c>
      <c r="P59" s="88">
        <v>-40</v>
      </c>
      <c r="Q59" s="88">
        <v>0</v>
      </c>
      <c r="R59" s="88">
        <v>0</v>
      </c>
      <c r="S59" s="116">
        <v>0</v>
      </c>
      <c r="U59" s="115">
        <v>135.03</v>
      </c>
      <c r="V59" s="116">
        <v>-84</v>
      </c>
      <c r="W59">
        <v>-42</v>
      </c>
      <c r="X59">
        <v>115.74</v>
      </c>
      <c r="Y59">
        <v>-2</v>
      </c>
      <c r="Z59">
        <v>4.82</v>
      </c>
      <c r="AA59">
        <v>14.47</v>
      </c>
      <c r="AB59">
        <v>0</v>
      </c>
      <c r="AC59">
        <v>-40</v>
      </c>
    </row>
    <row r="60" spans="7:29">
      <c r="G60" t="s">
        <v>102</v>
      </c>
      <c r="H60" s="115">
        <v>0</v>
      </c>
      <c r="I60" s="88">
        <v>110.92</v>
      </c>
      <c r="J60" s="88">
        <v>0</v>
      </c>
      <c r="K60" s="88">
        <v>14.47</v>
      </c>
      <c r="L60" s="88">
        <v>2.89</v>
      </c>
      <c r="M60" s="116">
        <v>0</v>
      </c>
      <c r="N60" s="115">
        <v>-2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128.28</v>
      </c>
      <c r="V60" s="116">
        <v>-4</v>
      </c>
      <c r="W60">
        <v>-2</v>
      </c>
      <c r="X60">
        <v>110.92</v>
      </c>
      <c r="Y60">
        <v>-2</v>
      </c>
      <c r="Z60">
        <v>2.89</v>
      </c>
      <c r="AA60">
        <v>14.47</v>
      </c>
      <c r="AB60">
        <v>0</v>
      </c>
      <c r="AC60">
        <v>0</v>
      </c>
    </row>
    <row r="61" spans="7:29">
      <c r="G61" t="s">
        <v>103</v>
      </c>
      <c r="H61" s="115">
        <v>36.65</v>
      </c>
      <c r="I61" s="88">
        <v>173.61</v>
      </c>
      <c r="J61" s="88">
        <v>0</v>
      </c>
      <c r="K61" s="88">
        <v>14.47</v>
      </c>
      <c r="L61" s="88">
        <v>10.61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235.34</v>
      </c>
      <c r="V61" s="116">
        <v>-2</v>
      </c>
      <c r="W61">
        <v>36.65</v>
      </c>
      <c r="X61">
        <v>173.61</v>
      </c>
      <c r="Y61">
        <v>-2</v>
      </c>
      <c r="Z61">
        <v>10.61</v>
      </c>
      <c r="AA61">
        <v>14.47</v>
      </c>
      <c r="AB61">
        <v>0</v>
      </c>
      <c r="AC61">
        <v>0</v>
      </c>
    </row>
    <row r="62" spans="7:29">
      <c r="G62" t="s">
        <v>104</v>
      </c>
      <c r="H62" s="115">
        <v>10.61</v>
      </c>
      <c r="I62" s="88">
        <v>163.96</v>
      </c>
      <c r="J62" s="88">
        <v>0</v>
      </c>
      <c r="K62" s="88">
        <v>14.47</v>
      </c>
      <c r="L62" s="88">
        <v>12.54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201.58</v>
      </c>
      <c r="V62" s="116">
        <v>-2</v>
      </c>
      <c r="W62">
        <v>10.61</v>
      </c>
      <c r="X62">
        <v>163.96</v>
      </c>
      <c r="Y62">
        <v>-2</v>
      </c>
      <c r="Z62">
        <v>12.54</v>
      </c>
      <c r="AA62">
        <v>14.47</v>
      </c>
      <c r="AB62">
        <v>0</v>
      </c>
      <c r="AC62">
        <v>0</v>
      </c>
    </row>
    <row r="63" spans="7:29">
      <c r="G63" t="s">
        <v>105</v>
      </c>
      <c r="H63" s="115">
        <v>27.01</v>
      </c>
      <c r="I63" s="88">
        <v>59.79</v>
      </c>
      <c r="J63" s="88">
        <v>14.47</v>
      </c>
      <c r="K63" s="88">
        <v>28.94</v>
      </c>
      <c r="L63" s="88">
        <v>12.54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142.75</v>
      </c>
      <c r="V63" s="116">
        <v>-2</v>
      </c>
      <c r="W63">
        <v>27.01</v>
      </c>
      <c r="X63">
        <v>59.79</v>
      </c>
      <c r="Y63">
        <v>-2</v>
      </c>
      <c r="Z63">
        <v>12.54</v>
      </c>
      <c r="AA63">
        <v>28.94</v>
      </c>
      <c r="AB63">
        <v>0</v>
      </c>
      <c r="AC63">
        <v>14.47</v>
      </c>
    </row>
    <row r="64" spans="7:29">
      <c r="G64" t="s">
        <v>106</v>
      </c>
      <c r="H64" s="115">
        <v>24.11</v>
      </c>
      <c r="I64" s="88">
        <v>44.36</v>
      </c>
      <c r="J64" s="88">
        <v>14.47</v>
      </c>
      <c r="K64" s="88">
        <v>28.94</v>
      </c>
      <c r="L64" s="88">
        <v>9.65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121.53</v>
      </c>
      <c r="V64" s="116">
        <v>-2</v>
      </c>
      <c r="W64">
        <v>24.11</v>
      </c>
      <c r="X64">
        <v>44.36</v>
      </c>
      <c r="Y64">
        <v>-2</v>
      </c>
      <c r="Z64">
        <v>9.65</v>
      </c>
      <c r="AA64">
        <v>28.94</v>
      </c>
      <c r="AB64">
        <v>0</v>
      </c>
      <c r="AC64">
        <v>14.47</v>
      </c>
    </row>
    <row r="65" spans="7:29">
      <c r="G65" t="s">
        <v>107</v>
      </c>
      <c r="H65" s="115">
        <v>4.82</v>
      </c>
      <c r="I65" s="88">
        <v>48.22</v>
      </c>
      <c r="J65" s="88">
        <v>14.47</v>
      </c>
      <c r="K65" s="88">
        <v>28.94</v>
      </c>
      <c r="L65" s="88">
        <v>10.61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107.06</v>
      </c>
      <c r="V65" s="116">
        <v>-2</v>
      </c>
      <c r="W65">
        <v>4.82</v>
      </c>
      <c r="X65">
        <v>48.22</v>
      </c>
      <c r="Y65">
        <v>-2</v>
      </c>
      <c r="Z65">
        <v>10.61</v>
      </c>
      <c r="AA65">
        <v>28.94</v>
      </c>
      <c r="AB65">
        <v>0</v>
      </c>
      <c r="AC65">
        <v>14.47</v>
      </c>
    </row>
    <row r="66" spans="7:29">
      <c r="G66" t="s">
        <v>108</v>
      </c>
      <c r="H66" s="115">
        <v>12.54</v>
      </c>
      <c r="I66" s="88">
        <v>48.21</v>
      </c>
      <c r="J66" s="88">
        <v>14.47</v>
      </c>
      <c r="K66" s="88">
        <v>28.94</v>
      </c>
      <c r="L66" s="88">
        <v>12.54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116.7</v>
      </c>
      <c r="V66" s="116">
        <v>-2</v>
      </c>
      <c r="W66">
        <v>12.54</v>
      </c>
      <c r="X66">
        <v>48.21</v>
      </c>
      <c r="Y66">
        <v>-2</v>
      </c>
      <c r="Z66">
        <v>12.54</v>
      </c>
      <c r="AA66">
        <v>28.94</v>
      </c>
      <c r="AB66">
        <v>0</v>
      </c>
      <c r="AC66">
        <v>14.47</v>
      </c>
    </row>
    <row r="67" spans="7:29">
      <c r="G67" t="s">
        <v>109</v>
      </c>
      <c r="H67" s="115">
        <v>0</v>
      </c>
      <c r="I67" s="88">
        <v>38.58</v>
      </c>
      <c r="J67" s="88">
        <v>0</v>
      </c>
      <c r="K67" s="88">
        <v>28.94</v>
      </c>
      <c r="L67" s="88">
        <v>13.5</v>
      </c>
      <c r="M67" s="116">
        <v>0</v>
      </c>
      <c r="N67" s="115">
        <v>-2</v>
      </c>
      <c r="O67" s="88">
        <v>0</v>
      </c>
      <c r="P67" s="88">
        <v>-35</v>
      </c>
      <c r="Q67" s="88">
        <v>0</v>
      </c>
      <c r="R67" s="88">
        <v>0</v>
      </c>
      <c r="S67" s="116">
        <v>0</v>
      </c>
      <c r="U67" s="115">
        <v>81.02</v>
      </c>
      <c r="V67" s="116">
        <v>-39</v>
      </c>
      <c r="W67">
        <v>-2</v>
      </c>
      <c r="X67">
        <v>38.58</v>
      </c>
      <c r="Y67">
        <v>-2</v>
      </c>
      <c r="Z67">
        <v>13.5</v>
      </c>
      <c r="AA67">
        <v>28.94</v>
      </c>
      <c r="AB67">
        <v>0</v>
      </c>
      <c r="AC67">
        <v>-35</v>
      </c>
    </row>
    <row r="68" spans="7:29">
      <c r="G68" t="s">
        <v>110</v>
      </c>
      <c r="H68" s="115">
        <v>11.57</v>
      </c>
      <c r="I68" s="88">
        <v>43.4</v>
      </c>
      <c r="J68" s="88">
        <v>0</v>
      </c>
      <c r="K68" s="88">
        <v>28.94</v>
      </c>
      <c r="L68" s="88">
        <v>14.47</v>
      </c>
      <c r="M68" s="116">
        <v>0</v>
      </c>
      <c r="N68" s="115">
        <v>0</v>
      </c>
      <c r="O68" s="88">
        <v>0</v>
      </c>
      <c r="P68" s="88">
        <v>-35</v>
      </c>
      <c r="Q68" s="88">
        <v>0</v>
      </c>
      <c r="R68" s="88">
        <v>0</v>
      </c>
      <c r="S68" s="116">
        <v>0</v>
      </c>
      <c r="U68" s="115">
        <v>98.38</v>
      </c>
      <c r="V68" s="116">
        <v>-37</v>
      </c>
      <c r="W68">
        <v>11.57</v>
      </c>
      <c r="X68">
        <v>43.4</v>
      </c>
      <c r="Y68">
        <v>-2</v>
      </c>
      <c r="Z68">
        <v>14.47</v>
      </c>
      <c r="AA68">
        <v>28.94</v>
      </c>
      <c r="AB68">
        <v>0</v>
      </c>
      <c r="AC68">
        <v>-35</v>
      </c>
    </row>
    <row r="69" spans="7:29">
      <c r="G69" t="s">
        <v>111</v>
      </c>
      <c r="H69" s="115">
        <v>0</v>
      </c>
      <c r="I69" s="88">
        <v>62.69</v>
      </c>
      <c r="J69" s="88">
        <v>0</v>
      </c>
      <c r="K69" s="88">
        <v>28.94</v>
      </c>
      <c r="L69" s="88">
        <v>15.43</v>
      </c>
      <c r="M69" s="116">
        <v>0</v>
      </c>
      <c r="N69" s="115">
        <v>-25</v>
      </c>
      <c r="O69" s="88">
        <v>0</v>
      </c>
      <c r="P69" s="88">
        <v>-70</v>
      </c>
      <c r="Q69" s="88">
        <v>0</v>
      </c>
      <c r="R69" s="88">
        <v>0</v>
      </c>
      <c r="S69" s="116">
        <v>0</v>
      </c>
      <c r="U69" s="115">
        <v>107.06</v>
      </c>
      <c r="V69" s="116">
        <v>-97</v>
      </c>
      <c r="W69">
        <v>-25</v>
      </c>
      <c r="X69">
        <v>62.69</v>
      </c>
      <c r="Y69">
        <v>-2</v>
      </c>
      <c r="Z69">
        <v>15.43</v>
      </c>
      <c r="AA69">
        <v>28.94</v>
      </c>
      <c r="AB69">
        <v>0</v>
      </c>
      <c r="AC69">
        <v>-70</v>
      </c>
    </row>
    <row r="70" spans="7:29">
      <c r="G70" t="s">
        <v>112</v>
      </c>
      <c r="H70" s="115">
        <v>0</v>
      </c>
      <c r="I70" s="88">
        <v>72.33</v>
      </c>
      <c r="J70" s="88">
        <v>0</v>
      </c>
      <c r="K70" s="88">
        <v>28.94</v>
      </c>
      <c r="L70" s="88">
        <v>16.399999999999999</v>
      </c>
      <c r="M70" s="116">
        <v>0</v>
      </c>
      <c r="N70" s="115">
        <v>0</v>
      </c>
      <c r="O70" s="88">
        <v>0</v>
      </c>
      <c r="P70" s="88">
        <v>-60</v>
      </c>
      <c r="Q70" s="88">
        <v>0</v>
      </c>
      <c r="R70" s="88">
        <v>0</v>
      </c>
      <c r="S70" s="116">
        <v>0</v>
      </c>
      <c r="U70" s="115">
        <v>117.67</v>
      </c>
      <c r="V70" s="116">
        <v>-62</v>
      </c>
      <c r="W70">
        <v>0</v>
      </c>
      <c r="X70">
        <v>72.33</v>
      </c>
      <c r="Y70">
        <v>-2</v>
      </c>
      <c r="Z70">
        <v>16.399999999999999</v>
      </c>
      <c r="AA70">
        <v>28.94</v>
      </c>
      <c r="AB70">
        <v>0</v>
      </c>
      <c r="AC70">
        <v>-60</v>
      </c>
    </row>
    <row r="71" spans="7:29">
      <c r="G71" t="s">
        <v>113</v>
      </c>
      <c r="H71" s="115">
        <v>0</v>
      </c>
      <c r="I71" s="88">
        <v>67.510000000000005</v>
      </c>
      <c r="J71" s="88">
        <v>0</v>
      </c>
      <c r="K71" s="88">
        <v>28.94</v>
      </c>
      <c r="L71" s="88">
        <v>17.36</v>
      </c>
      <c r="M71" s="116">
        <v>0</v>
      </c>
      <c r="N71" s="115">
        <v>-73</v>
      </c>
      <c r="O71" s="88">
        <v>0</v>
      </c>
      <c r="P71" s="88">
        <v>-70</v>
      </c>
      <c r="Q71" s="88">
        <v>0</v>
      </c>
      <c r="R71" s="88">
        <v>0</v>
      </c>
      <c r="S71" s="116">
        <v>0</v>
      </c>
      <c r="U71" s="115">
        <v>113.81</v>
      </c>
      <c r="V71" s="116">
        <v>-143</v>
      </c>
      <c r="W71">
        <v>-73</v>
      </c>
      <c r="X71">
        <v>67.510000000000005</v>
      </c>
      <c r="Y71">
        <v>0</v>
      </c>
      <c r="Z71">
        <v>17.36</v>
      </c>
      <c r="AA71">
        <v>28.94</v>
      </c>
      <c r="AB71">
        <v>0</v>
      </c>
      <c r="AC71">
        <v>-70</v>
      </c>
    </row>
    <row r="72" spans="7:29">
      <c r="G72" t="s">
        <v>114</v>
      </c>
      <c r="H72" s="115">
        <v>0</v>
      </c>
      <c r="I72" s="88">
        <v>72.33</v>
      </c>
      <c r="J72" s="88">
        <v>0</v>
      </c>
      <c r="K72" s="88">
        <v>28.94</v>
      </c>
      <c r="L72" s="88">
        <v>17.36</v>
      </c>
      <c r="M72" s="116">
        <v>0</v>
      </c>
      <c r="N72" s="115">
        <v>-54</v>
      </c>
      <c r="O72" s="88">
        <v>0</v>
      </c>
      <c r="P72" s="88">
        <v>-60</v>
      </c>
      <c r="Q72" s="88">
        <v>0</v>
      </c>
      <c r="R72" s="88">
        <v>0</v>
      </c>
      <c r="S72" s="116">
        <v>0</v>
      </c>
      <c r="U72" s="115">
        <v>118.63</v>
      </c>
      <c r="V72" s="116">
        <v>-114</v>
      </c>
      <c r="W72">
        <v>-54</v>
      </c>
      <c r="X72">
        <v>72.33</v>
      </c>
      <c r="Y72">
        <v>0</v>
      </c>
      <c r="Z72">
        <v>17.36</v>
      </c>
      <c r="AA72">
        <v>28.94</v>
      </c>
      <c r="AB72">
        <v>0</v>
      </c>
      <c r="AC72">
        <v>-60</v>
      </c>
    </row>
    <row r="73" spans="7:29">
      <c r="G73" t="s">
        <v>115</v>
      </c>
      <c r="H73" s="115">
        <v>0</v>
      </c>
      <c r="I73" s="88">
        <v>77.16</v>
      </c>
      <c r="J73" s="88">
        <v>0</v>
      </c>
      <c r="K73" s="88">
        <v>28.94</v>
      </c>
      <c r="L73" s="88">
        <v>17.36</v>
      </c>
      <c r="M73" s="116">
        <v>0</v>
      </c>
      <c r="N73" s="115">
        <v>-11</v>
      </c>
      <c r="O73" s="88">
        <v>0</v>
      </c>
      <c r="P73" s="88">
        <v>-57</v>
      </c>
      <c r="Q73" s="88">
        <v>0</v>
      </c>
      <c r="R73" s="88">
        <v>0</v>
      </c>
      <c r="S73" s="116">
        <v>0</v>
      </c>
      <c r="U73" s="115">
        <v>123.46</v>
      </c>
      <c r="V73" s="116">
        <v>-70</v>
      </c>
      <c r="W73">
        <v>-11</v>
      </c>
      <c r="X73">
        <v>77.16</v>
      </c>
      <c r="Y73">
        <v>-2</v>
      </c>
      <c r="Z73">
        <v>17.36</v>
      </c>
      <c r="AA73">
        <v>28.94</v>
      </c>
      <c r="AB73">
        <v>0</v>
      </c>
      <c r="AC73">
        <v>-57</v>
      </c>
    </row>
    <row r="74" spans="7:29">
      <c r="G74" t="s">
        <v>116</v>
      </c>
      <c r="H74" s="115">
        <v>0</v>
      </c>
      <c r="I74" s="88">
        <v>86.8</v>
      </c>
      <c r="J74" s="88">
        <v>0</v>
      </c>
      <c r="K74" s="88">
        <v>28.94</v>
      </c>
      <c r="L74" s="88">
        <v>17.36</v>
      </c>
      <c r="M74" s="116">
        <v>0</v>
      </c>
      <c r="N74" s="115">
        <v>0</v>
      </c>
      <c r="O74" s="88">
        <v>0</v>
      </c>
      <c r="P74" s="88">
        <v>-60</v>
      </c>
      <c r="Q74" s="88">
        <v>0</v>
      </c>
      <c r="R74" s="88">
        <v>0</v>
      </c>
      <c r="S74" s="116">
        <v>0</v>
      </c>
      <c r="U74" s="115">
        <v>133.1</v>
      </c>
      <c r="V74" s="116">
        <v>-62</v>
      </c>
      <c r="W74">
        <v>0</v>
      </c>
      <c r="X74">
        <v>86.8</v>
      </c>
      <c r="Y74">
        <v>-2</v>
      </c>
      <c r="Z74">
        <v>17.36</v>
      </c>
      <c r="AA74">
        <v>28.94</v>
      </c>
      <c r="AB74">
        <v>0</v>
      </c>
      <c r="AC74">
        <v>-60</v>
      </c>
    </row>
    <row r="75" spans="7:29">
      <c r="G75" t="s">
        <v>117</v>
      </c>
      <c r="H75" s="115">
        <v>0</v>
      </c>
      <c r="I75" s="88">
        <v>48.22</v>
      </c>
      <c r="J75" s="88">
        <v>0</v>
      </c>
      <c r="K75" s="88">
        <v>28.94</v>
      </c>
      <c r="L75" s="88">
        <v>15.43</v>
      </c>
      <c r="M75" s="116">
        <v>0</v>
      </c>
      <c r="N75" s="115">
        <v>-4</v>
      </c>
      <c r="O75" s="88">
        <v>0</v>
      </c>
      <c r="P75" s="88">
        <v>-78</v>
      </c>
      <c r="Q75" s="88">
        <v>0</v>
      </c>
      <c r="R75" s="88">
        <v>0</v>
      </c>
      <c r="S75" s="116">
        <v>0</v>
      </c>
      <c r="U75" s="115">
        <v>92.59</v>
      </c>
      <c r="V75" s="116">
        <v>-84</v>
      </c>
      <c r="W75">
        <v>-4</v>
      </c>
      <c r="X75">
        <v>48.22</v>
      </c>
      <c r="Y75">
        <v>-2</v>
      </c>
      <c r="Z75">
        <v>15.43</v>
      </c>
      <c r="AA75">
        <v>28.94</v>
      </c>
      <c r="AB75">
        <v>0</v>
      </c>
      <c r="AC75">
        <v>-78</v>
      </c>
    </row>
    <row r="76" spans="7:29">
      <c r="G76" t="s">
        <v>118</v>
      </c>
      <c r="H76" s="115">
        <v>0</v>
      </c>
      <c r="I76" s="88">
        <v>48.22</v>
      </c>
      <c r="J76" s="88">
        <v>0</v>
      </c>
      <c r="K76" s="88">
        <v>28.94</v>
      </c>
      <c r="L76" s="88">
        <v>17.36</v>
      </c>
      <c r="M76" s="116">
        <v>0</v>
      </c>
      <c r="N76" s="115">
        <v>-13</v>
      </c>
      <c r="O76" s="88">
        <v>0</v>
      </c>
      <c r="P76" s="88">
        <v>-118</v>
      </c>
      <c r="Q76" s="88">
        <v>0</v>
      </c>
      <c r="R76" s="88">
        <v>0</v>
      </c>
      <c r="S76" s="116">
        <v>0</v>
      </c>
      <c r="U76" s="115">
        <v>94.52</v>
      </c>
      <c r="V76" s="116">
        <v>-133</v>
      </c>
      <c r="W76">
        <v>-13</v>
      </c>
      <c r="X76">
        <v>48.22</v>
      </c>
      <c r="Y76">
        <v>-2</v>
      </c>
      <c r="Z76">
        <v>17.36</v>
      </c>
      <c r="AA76">
        <v>28.94</v>
      </c>
      <c r="AB76">
        <v>0</v>
      </c>
      <c r="AC76">
        <v>-118</v>
      </c>
    </row>
    <row r="77" spans="7:29">
      <c r="G77" t="s">
        <v>119</v>
      </c>
      <c r="H77" s="115">
        <v>17.36</v>
      </c>
      <c r="I77" s="88">
        <v>24.11</v>
      </c>
      <c r="J77" s="88">
        <v>0</v>
      </c>
      <c r="K77" s="88">
        <v>28.94</v>
      </c>
      <c r="L77" s="88">
        <v>17.36</v>
      </c>
      <c r="M77" s="116">
        <v>0</v>
      </c>
      <c r="N77" s="115">
        <v>0</v>
      </c>
      <c r="O77" s="88">
        <v>0</v>
      </c>
      <c r="P77" s="88">
        <v>-70</v>
      </c>
      <c r="Q77" s="88">
        <v>0</v>
      </c>
      <c r="R77" s="88">
        <v>0</v>
      </c>
      <c r="S77" s="116">
        <v>0</v>
      </c>
      <c r="U77" s="115">
        <v>87.77</v>
      </c>
      <c r="V77" s="116">
        <v>-72</v>
      </c>
      <c r="W77">
        <v>17.36</v>
      </c>
      <c r="X77">
        <v>24.11</v>
      </c>
      <c r="Y77">
        <v>-2</v>
      </c>
      <c r="Z77">
        <v>17.36</v>
      </c>
      <c r="AA77">
        <v>28.94</v>
      </c>
      <c r="AB77">
        <v>0</v>
      </c>
      <c r="AC77">
        <v>-70</v>
      </c>
    </row>
    <row r="78" spans="7:29">
      <c r="G78" t="s">
        <v>120</v>
      </c>
      <c r="H78" s="115">
        <v>12.54</v>
      </c>
      <c r="I78" s="88">
        <v>14.47</v>
      </c>
      <c r="J78" s="88">
        <v>0</v>
      </c>
      <c r="K78" s="88">
        <v>28.93</v>
      </c>
      <c r="L78" s="88">
        <v>18.329999999999998</v>
      </c>
      <c r="M78" s="116">
        <v>0</v>
      </c>
      <c r="N78" s="115">
        <v>0</v>
      </c>
      <c r="O78" s="88">
        <v>0</v>
      </c>
      <c r="P78" s="88">
        <v>-135</v>
      </c>
      <c r="Q78" s="88">
        <v>0</v>
      </c>
      <c r="R78" s="88">
        <v>0</v>
      </c>
      <c r="S78" s="116">
        <v>0</v>
      </c>
      <c r="U78" s="115">
        <v>74.27</v>
      </c>
      <c r="V78" s="116">
        <v>-137</v>
      </c>
      <c r="W78">
        <v>12.54</v>
      </c>
      <c r="X78">
        <v>14.47</v>
      </c>
      <c r="Y78">
        <v>-2</v>
      </c>
      <c r="Z78">
        <v>18.329999999999998</v>
      </c>
      <c r="AA78">
        <v>28.93</v>
      </c>
      <c r="AB78">
        <v>0</v>
      </c>
      <c r="AC78">
        <v>-135</v>
      </c>
    </row>
    <row r="79" spans="7:29">
      <c r="G79" t="s">
        <v>121</v>
      </c>
      <c r="H79" s="115">
        <v>0</v>
      </c>
      <c r="I79" s="88">
        <v>0</v>
      </c>
      <c r="J79" s="88">
        <v>96.44</v>
      </c>
      <c r="K79" s="88">
        <v>28.94</v>
      </c>
      <c r="L79" s="88">
        <v>17.36</v>
      </c>
      <c r="M79" s="116">
        <v>3.57</v>
      </c>
      <c r="N79" s="115">
        <v>-69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146.31</v>
      </c>
      <c r="V79" s="116">
        <v>-71</v>
      </c>
      <c r="W79">
        <v>-69</v>
      </c>
      <c r="X79">
        <v>0</v>
      </c>
      <c r="Y79">
        <v>-2</v>
      </c>
      <c r="Z79">
        <v>17.36</v>
      </c>
      <c r="AA79">
        <v>28.94</v>
      </c>
      <c r="AB79">
        <v>3.57</v>
      </c>
      <c r="AC79">
        <v>96.44</v>
      </c>
    </row>
    <row r="80" spans="7:29">
      <c r="G80" t="s">
        <v>122</v>
      </c>
      <c r="H80" s="115">
        <v>0</v>
      </c>
      <c r="I80" s="88">
        <v>0</v>
      </c>
      <c r="J80" s="88">
        <v>69.44</v>
      </c>
      <c r="K80" s="88">
        <v>28.94</v>
      </c>
      <c r="L80" s="88">
        <v>17.84</v>
      </c>
      <c r="M80" s="116">
        <v>3.57</v>
      </c>
      <c r="N80" s="115">
        <v>-62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119.79</v>
      </c>
      <c r="V80" s="116">
        <v>-64</v>
      </c>
      <c r="W80">
        <v>-62</v>
      </c>
      <c r="X80">
        <v>0</v>
      </c>
      <c r="Y80">
        <v>-2</v>
      </c>
      <c r="Z80">
        <v>17.84</v>
      </c>
      <c r="AA80">
        <v>28.94</v>
      </c>
      <c r="AB80">
        <v>3.57</v>
      </c>
      <c r="AC80">
        <v>69.44</v>
      </c>
    </row>
    <row r="81" spans="7:29">
      <c r="G81" t="s">
        <v>123</v>
      </c>
      <c r="H81" s="115">
        <v>0</v>
      </c>
      <c r="I81" s="88">
        <v>0</v>
      </c>
      <c r="J81" s="88">
        <v>0</v>
      </c>
      <c r="K81" s="88">
        <v>28.94</v>
      </c>
      <c r="L81" s="88">
        <v>17.84</v>
      </c>
      <c r="M81" s="116">
        <v>3.57</v>
      </c>
      <c r="N81" s="115">
        <v>-21</v>
      </c>
      <c r="O81" s="88">
        <v>-20</v>
      </c>
      <c r="P81" s="88">
        <v>-12</v>
      </c>
      <c r="Q81" s="88">
        <v>0</v>
      </c>
      <c r="R81" s="88">
        <v>0</v>
      </c>
      <c r="S81" s="116">
        <v>0</v>
      </c>
      <c r="U81" s="115">
        <v>50.35</v>
      </c>
      <c r="V81" s="116">
        <v>-55</v>
      </c>
      <c r="W81">
        <v>-21</v>
      </c>
      <c r="X81">
        <v>-20</v>
      </c>
      <c r="Y81">
        <v>-2</v>
      </c>
      <c r="Z81">
        <v>17.84</v>
      </c>
      <c r="AA81">
        <v>28.94</v>
      </c>
      <c r="AB81">
        <v>3.57</v>
      </c>
      <c r="AC81">
        <v>-12</v>
      </c>
    </row>
    <row r="82" spans="7:29">
      <c r="G82" t="s">
        <v>124</v>
      </c>
      <c r="H82" s="115">
        <v>0</v>
      </c>
      <c r="I82" s="88">
        <v>0</v>
      </c>
      <c r="J82" s="88">
        <v>0</v>
      </c>
      <c r="K82" s="88">
        <v>28.94</v>
      </c>
      <c r="L82" s="88">
        <v>17.84</v>
      </c>
      <c r="M82" s="116">
        <v>3.57</v>
      </c>
      <c r="N82" s="115">
        <v>-17</v>
      </c>
      <c r="O82" s="88">
        <v>-25</v>
      </c>
      <c r="P82" s="88">
        <v>-113</v>
      </c>
      <c r="Q82" s="88">
        <v>0</v>
      </c>
      <c r="R82" s="88">
        <v>0</v>
      </c>
      <c r="S82" s="116">
        <v>0</v>
      </c>
      <c r="U82" s="115">
        <v>50.35</v>
      </c>
      <c r="V82" s="116">
        <v>-157</v>
      </c>
      <c r="W82">
        <v>-17</v>
      </c>
      <c r="X82">
        <v>-25</v>
      </c>
      <c r="Y82">
        <v>-2</v>
      </c>
      <c r="Z82">
        <v>17.84</v>
      </c>
      <c r="AA82">
        <v>28.94</v>
      </c>
      <c r="AB82">
        <v>3.57</v>
      </c>
      <c r="AC82">
        <v>-113</v>
      </c>
    </row>
    <row r="83" spans="7:29">
      <c r="G83" t="s">
        <v>125</v>
      </c>
      <c r="H83" s="115">
        <v>0</v>
      </c>
      <c r="I83" s="88">
        <v>28.94</v>
      </c>
      <c r="J83" s="88">
        <v>0</v>
      </c>
      <c r="K83" s="88">
        <v>28.93</v>
      </c>
      <c r="L83" s="88">
        <v>17.36</v>
      </c>
      <c r="M83" s="116">
        <v>3.57</v>
      </c>
      <c r="N83" s="115">
        <v>-41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78.8</v>
      </c>
      <c r="V83" s="116">
        <v>-43</v>
      </c>
      <c r="W83">
        <v>-41</v>
      </c>
      <c r="X83">
        <v>28.94</v>
      </c>
      <c r="Y83">
        <v>-2</v>
      </c>
      <c r="Z83">
        <v>17.36</v>
      </c>
      <c r="AA83">
        <v>28.93</v>
      </c>
      <c r="AB83">
        <v>3.57</v>
      </c>
      <c r="AC83">
        <v>0</v>
      </c>
    </row>
    <row r="84" spans="7:29">
      <c r="G84" t="s">
        <v>126</v>
      </c>
      <c r="H84" s="115">
        <v>0</v>
      </c>
      <c r="I84" s="88">
        <v>28.94</v>
      </c>
      <c r="J84" s="88">
        <v>0</v>
      </c>
      <c r="K84" s="88">
        <v>28.93</v>
      </c>
      <c r="L84" s="88">
        <v>17.07</v>
      </c>
      <c r="M84" s="116">
        <v>3.57</v>
      </c>
      <c r="N84" s="115">
        <v>-40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78.510000000000005</v>
      </c>
      <c r="V84" s="116">
        <v>-42</v>
      </c>
      <c r="W84">
        <v>-40</v>
      </c>
      <c r="X84">
        <v>28.94</v>
      </c>
      <c r="Y84">
        <v>-2</v>
      </c>
      <c r="Z84">
        <v>17.07</v>
      </c>
      <c r="AA84">
        <v>28.93</v>
      </c>
      <c r="AB84">
        <v>3.57</v>
      </c>
      <c r="AC84">
        <v>0</v>
      </c>
    </row>
    <row r="85" spans="7:29">
      <c r="G85" t="s">
        <v>127</v>
      </c>
      <c r="H85" s="115">
        <v>0</v>
      </c>
      <c r="I85" s="88">
        <v>28.94</v>
      </c>
      <c r="J85" s="88">
        <v>33.74</v>
      </c>
      <c r="K85" s="88">
        <v>28.94</v>
      </c>
      <c r="L85" s="88">
        <v>16.88</v>
      </c>
      <c r="M85" s="116">
        <v>3.57</v>
      </c>
      <c r="N85" s="115">
        <v>-56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112.07</v>
      </c>
      <c r="V85" s="116">
        <v>-58</v>
      </c>
      <c r="W85">
        <v>-56</v>
      </c>
      <c r="X85">
        <v>28.94</v>
      </c>
      <c r="Y85">
        <v>-2</v>
      </c>
      <c r="Z85">
        <v>16.88</v>
      </c>
      <c r="AA85">
        <v>28.94</v>
      </c>
      <c r="AB85">
        <v>3.57</v>
      </c>
      <c r="AC85">
        <v>33.74</v>
      </c>
    </row>
    <row r="86" spans="7:29">
      <c r="G86" t="s">
        <v>128</v>
      </c>
      <c r="H86" s="115">
        <v>0</v>
      </c>
      <c r="I86" s="88">
        <v>28.94</v>
      </c>
      <c r="J86" s="88">
        <v>0</v>
      </c>
      <c r="K86" s="88">
        <v>28.92</v>
      </c>
      <c r="L86" s="88">
        <v>16.690000000000001</v>
      </c>
      <c r="M86" s="116">
        <v>3.57</v>
      </c>
      <c r="N86" s="115">
        <v>-47</v>
      </c>
      <c r="O86" s="88">
        <v>0</v>
      </c>
      <c r="P86" s="88">
        <v>-20</v>
      </c>
      <c r="Q86" s="88">
        <v>0</v>
      </c>
      <c r="R86" s="88">
        <v>0</v>
      </c>
      <c r="S86" s="116">
        <v>0</v>
      </c>
      <c r="U86" s="115">
        <v>78.12</v>
      </c>
      <c r="V86" s="116">
        <v>-69</v>
      </c>
      <c r="W86">
        <v>-47</v>
      </c>
      <c r="X86">
        <v>28.94</v>
      </c>
      <c r="Y86">
        <v>-2</v>
      </c>
      <c r="Z86">
        <v>16.690000000000001</v>
      </c>
      <c r="AA86">
        <v>28.92</v>
      </c>
      <c r="AB86">
        <v>3.57</v>
      </c>
      <c r="AC86">
        <v>-20</v>
      </c>
    </row>
    <row r="87" spans="7:29">
      <c r="G87" t="s">
        <v>129</v>
      </c>
      <c r="H87" s="115">
        <v>0</v>
      </c>
      <c r="I87" s="88">
        <v>16.399999999999999</v>
      </c>
      <c r="J87" s="88">
        <v>72.33</v>
      </c>
      <c r="K87" s="88">
        <v>28.94</v>
      </c>
      <c r="L87" s="88">
        <v>16.399999999999999</v>
      </c>
      <c r="M87" s="116">
        <v>3.47</v>
      </c>
      <c r="N87" s="115">
        <v>-43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137.54</v>
      </c>
      <c r="V87" s="116">
        <v>-45</v>
      </c>
      <c r="W87">
        <v>-43</v>
      </c>
      <c r="X87">
        <v>16.399999999999999</v>
      </c>
      <c r="Y87">
        <v>-2</v>
      </c>
      <c r="Z87">
        <v>16.399999999999999</v>
      </c>
      <c r="AA87">
        <v>28.94</v>
      </c>
      <c r="AB87">
        <v>3.47</v>
      </c>
      <c r="AC87">
        <v>72.33</v>
      </c>
    </row>
    <row r="88" spans="7:29">
      <c r="G88" t="s">
        <v>130</v>
      </c>
      <c r="H88" s="115">
        <v>0</v>
      </c>
      <c r="I88" s="88">
        <v>28.94</v>
      </c>
      <c r="J88" s="88">
        <v>125.37</v>
      </c>
      <c r="K88" s="88">
        <v>28.94</v>
      </c>
      <c r="L88" s="88">
        <v>16.399999999999999</v>
      </c>
      <c r="M88" s="116">
        <v>3.57</v>
      </c>
      <c r="N88" s="115">
        <v>-22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203.22</v>
      </c>
      <c r="V88" s="116">
        <v>-24</v>
      </c>
      <c r="W88">
        <v>-22</v>
      </c>
      <c r="X88">
        <v>28.94</v>
      </c>
      <c r="Y88">
        <v>-2</v>
      </c>
      <c r="Z88">
        <v>16.399999999999999</v>
      </c>
      <c r="AA88">
        <v>28.94</v>
      </c>
      <c r="AB88">
        <v>3.57</v>
      </c>
      <c r="AC88">
        <v>125.37</v>
      </c>
    </row>
    <row r="89" spans="7:29">
      <c r="G89" t="s">
        <v>131</v>
      </c>
      <c r="H89" s="115">
        <v>0</v>
      </c>
      <c r="I89" s="88">
        <v>12.54</v>
      </c>
      <c r="J89" s="88">
        <v>125.37</v>
      </c>
      <c r="K89" s="88">
        <v>28.94</v>
      </c>
      <c r="L89" s="88">
        <v>16.399999999999999</v>
      </c>
      <c r="M89" s="116">
        <v>3.57</v>
      </c>
      <c r="N89" s="115">
        <v>-41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186.82</v>
      </c>
      <c r="V89" s="116">
        <v>-43</v>
      </c>
      <c r="W89">
        <v>-41</v>
      </c>
      <c r="X89">
        <v>12.54</v>
      </c>
      <c r="Y89">
        <v>-2</v>
      </c>
      <c r="Z89">
        <v>16.399999999999999</v>
      </c>
      <c r="AA89">
        <v>28.94</v>
      </c>
      <c r="AB89">
        <v>3.57</v>
      </c>
      <c r="AC89">
        <v>125.37</v>
      </c>
    </row>
    <row r="90" spans="7:29">
      <c r="G90" t="s">
        <v>132</v>
      </c>
      <c r="H90" s="115">
        <v>0</v>
      </c>
      <c r="I90" s="88">
        <v>10.61</v>
      </c>
      <c r="J90" s="88">
        <v>28.94</v>
      </c>
      <c r="K90" s="88">
        <v>28.93</v>
      </c>
      <c r="L90" s="88">
        <v>15.91</v>
      </c>
      <c r="M90" s="116">
        <v>3.57</v>
      </c>
      <c r="N90" s="115">
        <v>-50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87.96</v>
      </c>
      <c r="V90" s="116">
        <v>-52</v>
      </c>
      <c r="W90">
        <v>-50</v>
      </c>
      <c r="X90">
        <v>10.61</v>
      </c>
      <c r="Y90">
        <v>-2</v>
      </c>
      <c r="Z90">
        <v>15.91</v>
      </c>
      <c r="AA90">
        <v>28.93</v>
      </c>
      <c r="AB90">
        <v>3.57</v>
      </c>
      <c r="AC90">
        <v>28.94</v>
      </c>
    </row>
    <row r="91" spans="7:29">
      <c r="G91" t="s">
        <v>133</v>
      </c>
      <c r="H91" s="115">
        <v>0</v>
      </c>
      <c r="I91" s="88">
        <v>0</v>
      </c>
      <c r="J91" s="88">
        <v>110.91</v>
      </c>
      <c r="K91" s="88">
        <v>28.94</v>
      </c>
      <c r="L91" s="88">
        <v>15.72</v>
      </c>
      <c r="M91" s="116">
        <v>1.06</v>
      </c>
      <c r="N91" s="115">
        <v>-55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156.63</v>
      </c>
      <c r="V91" s="116">
        <v>-57</v>
      </c>
      <c r="W91">
        <v>-55</v>
      </c>
      <c r="X91">
        <v>0</v>
      </c>
      <c r="Y91">
        <v>-2</v>
      </c>
      <c r="Z91">
        <v>15.72</v>
      </c>
      <c r="AA91">
        <v>28.94</v>
      </c>
      <c r="AB91">
        <v>1.06</v>
      </c>
      <c r="AC91">
        <v>110.91</v>
      </c>
    </row>
    <row r="92" spans="7:29">
      <c r="G92" t="s">
        <v>134</v>
      </c>
      <c r="H92" s="115">
        <v>0</v>
      </c>
      <c r="I92" s="88">
        <v>0</v>
      </c>
      <c r="J92" s="88">
        <v>106.09</v>
      </c>
      <c r="K92" s="88">
        <v>28.94</v>
      </c>
      <c r="L92" s="88">
        <v>15.72</v>
      </c>
      <c r="M92" s="116">
        <v>1.06</v>
      </c>
      <c r="N92" s="115">
        <v>-63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151.81</v>
      </c>
      <c r="V92" s="116">
        <v>-65</v>
      </c>
      <c r="W92">
        <v>-63</v>
      </c>
      <c r="X92">
        <v>0</v>
      </c>
      <c r="Y92">
        <v>-2</v>
      </c>
      <c r="Z92">
        <v>15.72</v>
      </c>
      <c r="AA92">
        <v>28.94</v>
      </c>
      <c r="AB92">
        <v>1.06</v>
      </c>
      <c r="AC92">
        <v>106.09</v>
      </c>
    </row>
    <row r="93" spans="7:29">
      <c r="G93" t="s">
        <v>135</v>
      </c>
      <c r="H93" s="115">
        <v>0</v>
      </c>
      <c r="I93" s="88">
        <v>0</v>
      </c>
      <c r="J93" s="88">
        <v>110.91</v>
      </c>
      <c r="K93" s="88">
        <v>28.94</v>
      </c>
      <c r="L93" s="88">
        <v>15.72</v>
      </c>
      <c r="M93" s="116">
        <v>1.06</v>
      </c>
      <c r="N93" s="115">
        <v>-64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156.63</v>
      </c>
      <c r="V93" s="116">
        <v>-66</v>
      </c>
      <c r="W93">
        <v>-64</v>
      </c>
      <c r="X93">
        <v>0</v>
      </c>
      <c r="Y93">
        <v>-2</v>
      </c>
      <c r="Z93">
        <v>15.72</v>
      </c>
      <c r="AA93">
        <v>28.94</v>
      </c>
      <c r="AB93">
        <v>1.06</v>
      </c>
      <c r="AC93">
        <v>110.91</v>
      </c>
    </row>
    <row r="94" spans="7:29">
      <c r="G94" t="s">
        <v>136</v>
      </c>
      <c r="H94" s="115">
        <v>0</v>
      </c>
      <c r="I94" s="88">
        <v>0</v>
      </c>
      <c r="J94" s="88">
        <v>67.510000000000005</v>
      </c>
      <c r="K94" s="88">
        <v>28.94</v>
      </c>
      <c r="L94" s="88">
        <v>15.43</v>
      </c>
      <c r="M94" s="116">
        <v>1.06</v>
      </c>
      <c r="N94" s="115">
        <v>-60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112.94</v>
      </c>
      <c r="V94" s="116">
        <v>-62</v>
      </c>
      <c r="W94">
        <v>-60</v>
      </c>
      <c r="X94">
        <v>0</v>
      </c>
      <c r="Y94">
        <v>-2</v>
      </c>
      <c r="Z94">
        <v>15.43</v>
      </c>
      <c r="AA94">
        <v>28.94</v>
      </c>
      <c r="AB94">
        <v>1.06</v>
      </c>
      <c r="AC94">
        <v>67.510000000000005</v>
      </c>
    </row>
    <row r="95" spans="7:29">
      <c r="G95" t="s">
        <v>137</v>
      </c>
      <c r="H95" s="115">
        <v>0</v>
      </c>
      <c r="I95" s="88">
        <v>0</v>
      </c>
      <c r="J95" s="88">
        <v>0</v>
      </c>
      <c r="K95" s="88">
        <v>28.93</v>
      </c>
      <c r="L95" s="88">
        <v>14.95</v>
      </c>
      <c r="M95" s="116">
        <v>1.1599999999999999</v>
      </c>
      <c r="N95" s="115">
        <v>-62</v>
      </c>
      <c r="O95" s="88">
        <v>0</v>
      </c>
      <c r="P95" s="88">
        <v>-90</v>
      </c>
      <c r="Q95" s="88">
        <v>0</v>
      </c>
      <c r="R95" s="88">
        <v>0</v>
      </c>
      <c r="S95" s="116">
        <v>0</v>
      </c>
      <c r="U95" s="115">
        <v>45.04</v>
      </c>
      <c r="V95" s="116">
        <v>-154</v>
      </c>
      <c r="W95">
        <v>-62</v>
      </c>
      <c r="X95">
        <v>0</v>
      </c>
      <c r="Y95">
        <v>-2</v>
      </c>
      <c r="Z95">
        <v>14.95</v>
      </c>
      <c r="AA95">
        <v>28.93</v>
      </c>
      <c r="AB95">
        <v>1.1599999999999999</v>
      </c>
      <c r="AC95">
        <v>-90</v>
      </c>
    </row>
    <row r="96" spans="7:29">
      <c r="G96" t="s">
        <v>138</v>
      </c>
      <c r="H96" s="115">
        <v>0</v>
      </c>
      <c r="I96" s="88">
        <v>0</v>
      </c>
      <c r="J96" s="88">
        <v>0</v>
      </c>
      <c r="K96" s="88">
        <v>28.94</v>
      </c>
      <c r="L96" s="88">
        <v>14.56</v>
      </c>
      <c r="M96" s="116">
        <v>1.06</v>
      </c>
      <c r="N96" s="115">
        <v>-64</v>
      </c>
      <c r="O96" s="88">
        <v>0</v>
      </c>
      <c r="P96" s="88">
        <v>-25</v>
      </c>
      <c r="Q96" s="88">
        <v>0</v>
      </c>
      <c r="R96" s="88">
        <v>0</v>
      </c>
      <c r="S96" s="116">
        <v>0</v>
      </c>
      <c r="U96" s="115">
        <v>44.56</v>
      </c>
      <c r="V96" s="116">
        <v>-91</v>
      </c>
      <c r="W96">
        <v>-64</v>
      </c>
      <c r="X96">
        <v>0</v>
      </c>
      <c r="Y96">
        <v>-2</v>
      </c>
      <c r="Z96">
        <v>14.56</v>
      </c>
      <c r="AA96">
        <v>28.94</v>
      </c>
      <c r="AB96">
        <v>1.06</v>
      </c>
      <c r="AC96">
        <v>-25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28.93</v>
      </c>
      <c r="L97" s="88">
        <v>14.18</v>
      </c>
      <c r="M97" s="116">
        <v>1.1599999999999999</v>
      </c>
      <c r="N97" s="115">
        <v>-80</v>
      </c>
      <c r="O97" s="88">
        <v>0</v>
      </c>
      <c r="P97" s="88">
        <v>-55</v>
      </c>
      <c r="Q97" s="88">
        <v>0</v>
      </c>
      <c r="R97" s="88">
        <v>0</v>
      </c>
      <c r="S97" s="116">
        <v>0</v>
      </c>
      <c r="U97" s="115">
        <v>44.27</v>
      </c>
      <c r="V97" s="116">
        <v>-137</v>
      </c>
      <c r="W97">
        <v>-80</v>
      </c>
      <c r="X97">
        <v>0</v>
      </c>
      <c r="Y97">
        <v>-2</v>
      </c>
      <c r="Z97">
        <v>14.18</v>
      </c>
      <c r="AA97">
        <v>28.93</v>
      </c>
      <c r="AB97">
        <v>1.1599999999999999</v>
      </c>
      <c r="AC97">
        <v>-55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28.94</v>
      </c>
      <c r="L98" s="88">
        <v>13.79</v>
      </c>
      <c r="M98" s="116">
        <v>0</v>
      </c>
      <c r="N98" s="115">
        <v>-83</v>
      </c>
      <c r="O98" s="88">
        <v>0</v>
      </c>
      <c r="P98" s="88">
        <v>-20</v>
      </c>
      <c r="Q98" s="88">
        <v>0</v>
      </c>
      <c r="R98" s="88">
        <v>0</v>
      </c>
      <c r="S98" s="116">
        <v>0</v>
      </c>
      <c r="U98" s="115">
        <v>42.73</v>
      </c>
      <c r="V98" s="116">
        <v>-105</v>
      </c>
      <c r="W98">
        <v>-83</v>
      </c>
      <c r="X98">
        <v>0</v>
      </c>
      <c r="Y98">
        <v>-2</v>
      </c>
      <c r="Z98">
        <v>13.79</v>
      </c>
      <c r="AA98">
        <v>28.94</v>
      </c>
      <c r="AB98">
        <v>0</v>
      </c>
      <c r="AC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3.930249999999999E-2</v>
      </c>
      <c r="I99" s="111">
        <f t="shared" ref="I99:BQ99" si="1">SUM(I3:I98)/4000</f>
        <v>0.86826499999999995</v>
      </c>
      <c r="J99" s="111">
        <f t="shared" si="1"/>
        <v>0.25991500000000001</v>
      </c>
      <c r="K99" s="111">
        <f t="shared" si="1"/>
        <v>0.32797000000000026</v>
      </c>
      <c r="L99" s="111">
        <f t="shared" si="1"/>
        <v>0.25580500000000006</v>
      </c>
      <c r="M99" s="111">
        <f t="shared" si="1"/>
        <v>1.2590000000000002E-2</v>
      </c>
      <c r="N99" s="110">
        <f t="shared" si="1"/>
        <v>-1.3302499999999999</v>
      </c>
      <c r="O99" s="111">
        <f t="shared" si="1"/>
        <v>-5.0999999999999997E-2</v>
      </c>
      <c r="P99" s="111">
        <f t="shared" si="1"/>
        <v>-0.85150000000000003</v>
      </c>
      <c r="Q99" s="111">
        <f t="shared" si="1"/>
        <v>-3.7499999999999999E-2</v>
      </c>
      <c r="R99" s="111">
        <f t="shared" si="1"/>
        <v>0</v>
      </c>
      <c r="S99" s="112">
        <f t="shared" si="1"/>
        <v>0</v>
      </c>
      <c r="U99" s="110">
        <f t="shared" si="1"/>
        <v>1.7638475000000011</v>
      </c>
      <c r="V99" s="112">
        <f t="shared" si="1"/>
        <v>-2.3136400000000004</v>
      </c>
      <c r="W99">
        <f t="shared" si="1"/>
        <v>-1.2909474999999997</v>
      </c>
      <c r="X99">
        <f t="shared" si="1"/>
        <v>0.81726500000000002</v>
      </c>
      <c r="Y99">
        <f t="shared" si="1"/>
        <v>-4.3389999999999998E-2</v>
      </c>
      <c r="Z99">
        <f t="shared" si="1"/>
        <v>0.25580500000000006</v>
      </c>
      <c r="AA99">
        <f t="shared" si="1"/>
        <v>0.29047000000000017</v>
      </c>
      <c r="AB99">
        <f t="shared" si="1"/>
        <v>1.2590000000000002E-2</v>
      </c>
      <c r="AC99">
        <f t="shared" si="1"/>
        <v>-0.59158500000000025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D18" sqref="D1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45045</v>
      </c>
      <c r="U2" s="115" t="s">
        <v>231</v>
      </c>
      <c r="V2" s="116" t="s">
        <v>230</v>
      </c>
      <c r="W2" s="30" t="s">
        <v>490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2.12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2.12</v>
      </c>
      <c r="W3">
        <v>0</v>
      </c>
      <c r="X3">
        <v>2.12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0.87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0.87</v>
      </c>
      <c r="W4">
        <v>0</v>
      </c>
      <c r="X4">
        <v>0.87</v>
      </c>
    </row>
    <row r="5" spans="1:24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1.45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1.45</v>
      </c>
      <c r="W5">
        <v>0</v>
      </c>
      <c r="X5">
        <v>1.45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0.87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0.87</v>
      </c>
      <c r="W6">
        <v>0</v>
      </c>
      <c r="X6">
        <v>0.87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0.68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0.68</v>
      </c>
      <c r="W7">
        <v>0</v>
      </c>
      <c r="X7">
        <v>0.68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2.89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2.89</v>
      </c>
      <c r="W14">
        <v>0</v>
      </c>
      <c r="X14">
        <v>2.89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2.99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2.99</v>
      </c>
      <c r="W15">
        <v>0</v>
      </c>
      <c r="X15">
        <v>2.99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2.99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2.99</v>
      </c>
      <c r="W16">
        <v>0</v>
      </c>
      <c r="X16">
        <v>2.99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0.57999999999999996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0.57999999999999996</v>
      </c>
      <c r="W17">
        <v>0</v>
      </c>
      <c r="X17">
        <v>0.57999999999999996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1.64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1.64</v>
      </c>
      <c r="W18">
        <v>0</v>
      </c>
      <c r="X18">
        <v>1.64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2.0299999999999998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2.0299999999999998</v>
      </c>
      <c r="W19">
        <v>0</v>
      </c>
      <c r="X19">
        <v>2.0299999999999998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2.0299999999999998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2.0299999999999998</v>
      </c>
      <c r="W20">
        <v>0</v>
      </c>
      <c r="X20">
        <v>2.0299999999999998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2.0299999999999998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2.0299999999999998</v>
      </c>
      <c r="W21">
        <v>0</v>
      </c>
      <c r="X21">
        <v>2.0299999999999998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1.54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1.54</v>
      </c>
      <c r="W22">
        <v>0</v>
      </c>
      <c r="X22">
        <v>1.54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6.46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6.46</v>
      </c>
      <c r="W23">
        <v>0</v>
      </c>
      <c r="X23">
        <v>6.46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8.01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8.01</v>
      </c>
      <c r="W24">
        <v>0</v>
      </c>
      <c r="X24">
        <v>8.01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8.1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8.1</v>
      </c>
      <c r="W25">
        <v>0</v>
      </c>
      <c r="X25">
        <v>8.1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7.62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7.62</v>
      </c>
      <c r="W26">
        <v>0</v>
      </c>
      <c r="X26">
        <v>7.62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19.29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19.29</v>
      </c>
      <c r="W63">
        <v>19.29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28.94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28.94</v>
      </c>
      <c r="W64">
        <v>28.94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28.94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28.94</v>
      </c>
      <c r="W65">
        <v>28.94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28.94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28.94</v>
      </c>
      <c r="W66">
        <v>28.94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28.94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28.94</v>
      </c>
      <c r="W67">
        <v>28.94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24.11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24.11</v>
      </c>
      <c r="W68">
        <v>24.11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24.11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24.11</v>
      </c>
      <c r="W69">
        <v>24.11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24.11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24.11</v>
      </c>
      <c r="W70">
        <v>24.11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19.29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19.29</v>
      </c>
      <c r="W71">
        <v>19.29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14.47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14.47</v>
      </c>
      <c r="W72">
        <v>14.47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14.47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14.47</v>
      </c>
      <c r="W73">
        <v>14.47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14.47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14.47</v>
      </c>
      <c r="W74">
        <v>14.47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14.47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14.47</v>
      </c>
      <c r="W75">
        <v>14.47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9.65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9.64</v>
      </c>
      <c r="W76">
        <v>9.65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14.47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14.47</v>
      </c>
      <c r="W77">
        <v>14.47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7.7167500000000014E-2</v>
      </c>
      <c r="L99" s="111">
        <f t="shared" si="1"/>
        <v>0</v>
      </c>
      <c r="M99" s="111">
        <f t="shared" si="1"/>
        <v>1.3725000000000001E-2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9.089000000000004E-2</v>
      </c>
      <c r="W99">
        <f t="shared" si="1"/>
        <v>7.7167500000000014E-2</v>
      </c>
      <c r="X99">
        <f t="shared" si="1"/>
        <v>1.3725000000000001E-2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45045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7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7">
      <c r="A3" t="s">
        <v>45</v>
      </c>
      <c r="D3">
        <f>TWEPL!P3</f>
        <v>5.4236000000000004</v>
      </c>
      <c r="E3">
        <f>GT_NG!P3</f>
        <v>16.379015966112743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75.000000000000014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1082.6518450818839</v>
      </c>
      <c r="P3" s="77">
        <v>58.95</v>
      </c>
      <c r="Q3" s="77">
        <v>33.43</v>
      </c>
      <c r="R3" s="80">
        <v>0</v>
      </c>
      <c r="S3" s="80">
        <v>0</v>
      </c>
      <c r="T3" s="78">
        <f>SUMPRODUCT(LTA!F3:AJ3,LTA!F$101:AJ$101,LTA!F$103:AJ$103)</f>
        <v>16.27</v>
      </c>
      <c r="U3" s="78">
        <f>SUMPRODUCT(LTA!F3:AJ3,LTA!F$102:AJ$102,LTA!F$103:AJ$103)</f>
        <v>21.509999999999998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439.68</v>
      </c>
      <c r="AB3" s="117">
        <f>-STOA!N3</f>
        <v>0</v>
      </c>
      <c r="AC3">
        <f>SUMIF(B3:AB3,"&gt;0")*$AC$2-SUMIF(B3:AB3,"&lt;0")*($AC$2/(1-$AC$2))+SUMIF(AI3:AR3,"&gt;0")*$AC$2-SUMIF(AI3:AR3,"&lt;0")*($AC$2/(1-$AC$2))</f>
        <v>15.68676946545482</v>
      </c>
      <c r="AD3">
        <f>SUM(B3:AB3,AI3:AR3)-AC3</f>
        <v>1700.6076915825422</v>
      </c>
      <c r="AE3">
        <f>'IDT-1'!B3</f>
        <v>0</v>
      </c>
      <c r="AF3" s="26"/>
      <c r="AG3">
        <f>SUM(AD3:AF3)+AT3</f>
        <v>1700.6076915825422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-33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5.4236000000000004</v>
      </c>
      <c r="E4">
        <f>GT_NG!P4</f>
        <v>16.379015966112743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75.000000000000014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1073.5877307031453</v>
      </c>
      <c r="P4" s="77">
        <v>58.95</v>
      </c>
      <c r="Q4" s="77">
        <v>33.43</v>
      </c>
      <c r="R4" s="80">
        <v>0</v>
      </c>
      <c r="S4" s="80">
        <v>0</v>
      </c>
      <c r="T4" s="78">
        <f>SUMPRODUCT(LTA!F4:AJ4,LTA!F$101:AJ$101,LTA!F$103:AJ$103)</f>
        <v>16.330000000000002</v>
      </c>
      <c r="U4" s="78">
        <f>SUMPRODUCT(LTA!F4:AJ4,LTA!F$102:AJ$102,LTA!F$103:AJ$103)</f>
        <v>21.76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439.68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15.805052064410217</v>
      </c>
      <c r="AD4">
        <f t="shared" ref="AD4:AD67" si="1">SUM(B4:AB4,AI4:AR4)-AC4</f>
        <v>1669.7352946048481</v>
      </c>
      <c r="AE4">
        <f>'IDT-1'!B4</f>
        <v>0</v>
      </c>
      <c r="AF4" s="26"/>
      <c r="AG4">
        <f t="shared" ref="AG4:AG67" si="2">SUM(AD4:AF4)+AT4</f>
        <v>1669.7352946048481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5.4236000000000004</v>
      </c>
      <c r="E5">
        <f>GT_NG!P5</f>
        <v>16.379015966112743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75.000000000000014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1034.5655768530357</v>
      </c>
      <c r="P5" s="77">
        <v>58.95</v>
      </c>
      <c r="Q5" s="77">
        <v>33.43</v>
      </c>
      <c r="R5" s="80">
        <v>0</v>
      </c>
      <c r="S5" s="80">
        <v>0</v>
      </c>
      <c r="T5" s="78">
        <f>SUMPRODUCT(LTA!F5:AJ5,LTA!F$101:AJ$101,LTA!F$103:AJ$103)</f>
        <v>16.47</v>
      </c>
      <c r="U5" s="78">
        <f>SUMPRODUCT(LTA!F5:AJ5,LTA!F$102:AJ$102,LTA!F$103:AJ$103)</f>
        <v>22.19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439.68</v>
      </c>
      <c r="AB5" s="117">
        <f>-STOA!N5</f>
        <v>0</v>
      </c>
      <c r="AC5">
        <f t="shared" si="0"/>
        <v>15.191451157341199</v>
      </c>
      <c r="AD5">
        <f t="shared" si="1"/>
        <v>1662.8967416618077</v>
      </c>
      <c r="AE5">
        <f>'IDT-1'!B5</f>
        <v>0</v>
      </c>
      <c r="AF5" s="26"/>
      <c r="AG5">
        <f t="shared" si="2"/>
        <v>1662.8967416618077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-24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5.4236000000000004</v>
      </c>
      <c r="E6">
        <f>GT_NG!P6</f>
        <v>16.379015966112743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80.430000000000007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998.17331349755648</v>
      </c>
      <c r="P6" s="77">
        <v>58.95</v>
      </c>
      <c r="Q6" s="77">
        <v>33.43</v>
      </c>
      <c r="R6" s="80">
        <v>0</v>
      </c>
      <c r="S6" s="80">
        <v>0</v>
      </c>
      <c r="T6" s="78">
        <f>SUMPRODUCT(LTA!F6:AJ6,LTA!F$101:AJ$101,LTA!F$103:AJ$103)</f>
        <v>16.61</v>
      </c>
      <c r="U6" s="78">
        <f>SUMPRODUCT(LTA!F6:AJ6,LTA!F$102:AJ$102,LTA!F$103:AJ$103)</f>
        <v>22.419999999999998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439.68</v>
      </c>
      <c r="AB6" s="117">
        <f>-STOA!N6</f>
        <v>0</v>
      </c>
      <c r="AC6">
        <f t="shared" si="0"/>
        <v>14.877848602202002</v>
      </c>
      <c r="AD6">
        <f t="shared" si="1"/>
        <v>1637.6180808614674</v>
      </c>
      <c r="AE6">
        <f>'IDT-1'!B6</f>
        <v>0</v>
      </c>
      <c r="AF6" s="26"/>
      <c r="AG6">
        <f t="shared" si="2"/>
        <v>1637.6180808614674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-19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5.4236000000000004</v>
      </c>
      <c r="E7">
        <f>GT_NG!P7</f>
        <v>16.811711125569293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82.433888024149809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986.52238430306215</v>
      </c>
      <c r="P7" s="77">
        <v>58.95</v>
      </c>
      <c r="Q7" s="77">
        <v>33.43</v>
      </c>
      <c r="R7" s="80">
        <v>0</v>
      </c>
      <c r="S7" s="80">
        <v>0</v>
      </c>
      <c r="T7" s="78">
        <f>SUMPRODUCT(LTA!F7:AJ7,LTA!F$101:AJ$101,LTA!F$103:AJ$103)</f>
        <v>16.940000000000001</v>
      </c>
      <c r="U7" s="78">
        <f>SUMPRODUCT(LTA!F7:AJ7,LTA!F$102:AJ$102,LTA!F$103:AJ$103)</f>
        <v>22.64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439.68</v>
      </c>
      <c r="AB7" s="117">
        <f>-STOA!N7</f>
        <v>0</v>
      </c>
      <c r="AC7">
        <f t="shared" si="0"/>
        <v>14.748333592173019</v>
      </c>
      <c r="AD7">
        <f t="shared" si="1"/>
        <v>1635.0832498606087</v>
      </c>
      <c r="AE7">
        <f>'IDT-1'!B7</f>
        <v>0</v>
      </c>
      <c r="AF7" s="26"/>
      <c r="AG7">
        <f t="shared" si="2"/>
        <v>1635.0832498606087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5.4236000000000004</v>
      </c>
      <c r="E8">
        <f>GT_NG!P8</f>
        <v>16.811711125569293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82.433888024149809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966.15001668134641</v>
      </c>
      <c r="P8" s="77">
        <v>58.95</v>
      </c>
      <c r="Q8" s="77">
        <v>33.43</v>
      </c>
      <c r="R8" s="80">
        <v>0</v>
      </c>
      <c r="S8" s="80">
        <v>0</v>
      </c>
      <c r="T8" s="78">
        <f>SUMPRODUCT(LTA!F8:AJ8,LTA!F$101:AJ$101,LTA!F$103:AJ$103)</f>
        <v>18.200000000000003</v>
      </c>
      <c r="U8" s="78">
        <f>SUMPRODUCT(LTA!F8:AJ8,LTA!F$102:AJ$102,LTA!F$103:AJ$103)</f>
        <v>23.16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439.68</v>
      </c>
      <c r="AB8" s="117">
        <f>-STOA!N8</f>
        <v>0</v>
      </c>
      <c r="AC8">
        <f t="shared" si="0"/>
        <v>14.637989522235092</v>
      </c>
      <c r="AD8">
        <f t="shared" si="1"/>
        <v>1610.6012263088307</v>
      </c>
      <c r="AE8">
        <f>'IDT-1'!B8</f>
        <v>0</v>
      </c>
      <c r="AF8" s="26"/>
      <c r="AG8">
        <f t="shared" si="2"/>
        <v>1610.6012263088307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5.4236000000000004</v>
      </c>
      <c r="E9">
        <f>GT_NG!P9</f>
        <v>16.811711125569293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82.433888024149809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956.49161895558177</v>
      </c>
      <c r="P9" s="77">
        <v>58.95</v>
      </c>
      <c r="Q9" s="77">
        <v>33.43</v>
      </c>
      <c r="R9" s="80">
        <v>0</v>
      </c>
      <c r="S9" s="80">
        <v>0</v>
      </c>
      <c r="T9" s="78">
        <f>SUMPRODUCT(LTA!F9:AJ9,LTA!F$101:AJ$101,LTA!F$103:AJ$103)</f>
        <v>19.25</v>
      </c>
      <c r="U9" s="78">
        <f>SUMPRODUCT(LTA!F9:AJ9,LTA!F$102:AJ$102,LTA!F$103:AJ$103)</f>
        <v>23.36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439.68</v>
      </c>
      <c r="AB9" s="117">
        <f>-STOA!N9</f>
        <v>0</v>
      </c>
      <c r="AC9">
        <f t="shared" si="0"/>
        <v>14.635020642425923</v>
      </c>
      <c r="AD9">
        <f t="shared" si="1"/>
        <v>1594.1957974628751</v>
      </c>
      <c r="AE9">
        <f>'IDT-1'!B9</f>
        <v>0</v>
      </c>
      <c r="AF9" s="26"/>
      <c r="AG9">
        <f t="shared" si="2"/>
        <v>1594.1957974628751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5.4236000000000004</v>
      </c>
      <c r="E10">
        <f>GT_NG!P10</f>
        <v>16.811711125569293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82.433888024149809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943.57273118600074</v>
      </c>
      <c r="P10" s="77">
        <v>58.95</v>
      </c>
      <c r="Q10" s="77">
        <v>33.43</v>
      </c>
      <c r="R10" s="80">
        <v>0</v>
      </c>
      <c r="S10" s="80">
        <v>0</v>
      </c>
      <c r="T10" s="78">
        <f>SUMPRODUCT(LTA!F10:AJ10,LTA!F$101:AJ$101,LTA!F$103:AJ$103)</f>
        <v>18.27</v>
      </c>
      <c r="U10" s="78">
        <f>SUMPRODUCT(LTA!F10:AJ10,LTA!F$102:AJ$102,LTA!F$103:AJ$103)</f>
        <v>23.8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439.68</v>
      </c>
      <c r="AB10" s="117">
        <f>-STOA!N10</f>
        <v>0</v>
      </c>
      <c r="AC10">
        <f t="shared" si="0"/>
        <v>14.605363705275563</v>
      </c>
      <c r="AD10">
        <f t="shared" si="1"/>
        <v>1570.7665666304445</v>
      </c>
      <c r="AE10">
        <f>'IDT-1'!B10</f>
        <v>0</v>
      </c>
      <c r="AF10" s="26"/>
      <c r="AG10">
        <f t="shared" si="2"/>
        <v>1570.7665666304445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5.4236000000000004</v>
      </c>
      <c r="E11">
        <f>GT_NG!P11</f>
        <v>16.811711125569293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82.433888024149809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919.97064667090024</v>
      </c>
      <c r="P11" s="77">
        <v>58.95</v>
      </c>
      <c r="Q11" s="77">
        <v>33.43</v>
      </c>
      <c r="R11" s="80">
        <v>0</v>
      </c>
      <c r="S11" s="80">
        <v>0</v>
      </c>
      <c r="T11" s="78">
        <f>SUMPRODUCT(LTA!F11:AJ11,LTA!F$101:AJ$101,LTA!F$103:AJ$103)</f>
        <v>18.119999999999997</v>
      </c>
      <c r="U11" s="78">
        <f>SUMPRODUCT(LTA!F11:AJ11,LTA!F$102:AJ$102,LTA!F$103:AJ$103)</f>
        <v>24.009999999999998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439.68</v>
      </c>
      <c r="AB11" s="117">
        <f>-STOA!N11</f>
        <v>0</v>
      </c>
      <c r="AC11">
        <f t="shared" si="0"/>
        <v>14.673415314730732</v>
      </c>
      <c r="AD11">
        <f t="shared" si="1"/>
        <v>1516.1564305058887</v>
      </c>
      <c r="AE11">
        <f>'IDT-1'!B11</f>
        <v>0</v>
      </c>
      <c r="AF11" s="26"/>
      <c r="AG11">
        <f t="shared" si="2"/>
        <v>1516.1564305058887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5.4236000000000004</v>
      </c>
      <c r="E12">
        <f>GT_NG!P12</f>
        <v>16.811711125569293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82.433888024149809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907.62216028263083</v>
      </c>
      <c r="P12" s="77">
        <v>58.95</v>
      </c>
      <c r="Q12" s="77">
        <v>33.43</v>
      </c>
      <c r="R12" s="80">
        <v>0</v>
      </c>
      <c r="S12" s="80">
        <v>0</v>
      </c>
      <c r="T12" s="78">
        <f>SUMPRODUCT(LTA!F12:AJ12,LTA!F$101:AJ$101,LTA!F$103:AJ$103)</f>
        <v>17.950000000000003</v>
      </c>
      <c r="U12" s="78">
        <f>SUMPRODUCT(LTA!F12:AJ12,LTA!F$102:AJ$102,LTA!F$103:AJ$103)</f>
        <v>24.290000000000003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439.68</v>
      </c>
      <c r="AB12" s="117">
        <f>-STOA!N12</f>
        <v>0</v>
      </c>
      <c r="AC12">
        <f t="shared" si="0"/>
        <v>14.636741654691527</v>
      </c>
      <c r="AD12">
        <f t="shared" si="1"/>
        <v>1495.9546177776585</v>
      </c>
      <c r="AE12">
        <f>'IDT-1'!B12</f>
        <v>0</v>
      </c>
      <c r="AF12" s="26"/>
      <c r="AG12">
        <f t="shared" si="2"/>
        <v>1495.9546177776585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-76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5.4236000000000004</v>
      </c>
      <c r="E13">
        <f>GT_NG!P13</f>
        <v>16.811711125569293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82.433888024149809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898.86238425966008</v>
      </c>
      <c r="P13" s="77">
        <v>58.95</v>
      </c>
      <c r="Q13" s="77">
        <v>33.43</v>
      </c>
      <c r="R13" s="80">
        <v>0</v>
      </c>
      <c r="S13" s="80">
        <v>0</v>
      </c>
      <c r="T13" s="78">
        <f>SUMPRODUCT(LTA!F13:AJ13,LTA!F$101:AJ$101,LTA!F$103:AJ$103)</f>
        <v>17.8</v>
      </c>
      <c r="U13" s="78">
        <f>SUMPRODUCT(LTA!F13:AJ13,LTA!F$102:AJ$102,LTA!F$103:AJ$103)</f>
        <v>24.66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439.68</v>
      </c>
      <c r="AB13" s="117">
        <f>-STOA!N13</f>
        <v>0</v>
      </c>
      <c r="AC13">
        <f t="shared" si="0"/>
        <v>14.552713498167188</v>
      </c>
      <c r="AD13">
        <f t="shared" si="1"/>
        <v>1488.4988699112123</v>
      </c>
      <c r="AE13">
        <f>'IDT-1'!B13</f>
        <v>0</v>
      </c>
      <c r="AF13" s="26"/>
      <c r="AG13">
        <f t="shared" si="2"/>
        <v>1488.4988699112123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5.4236000000000004</v>
      </c>
      <c r="E14">
        <f>GT_NG!P14</f>
        <v>16.811711125569293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82.433888024149809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898.45001411667624</v>
      </c>
      <c r="P14" s="77">
        <v>58.95</v>
      </c>
      <c r="Q14" s="77">
        <v>14.469999999999999</v>
      </c>
      <c r="R14" s="80">
        <v>0</v>
      </c>
      <c r="S14" s="80">
        <v>0</v>
      </c>
      <c r="T14" s="78">
        <f>SUMPRODUCT(LTA!F14:AJ14,LTA!F$101:AJ$101,LTA!F$103:AJ$103)</f>
        <v>17.72</v>
      </c>
      <c r="U14" s="78">
        <f>SUMPRODUCT(LTA!F14:AJ14,LTA!F$102:AJ$102,LTA!F$103:AJ$103)</f>
        <v>24.86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439.68</v>
      </c>
      <c r="AB14" s="117">
        <f>-STOA!N14</f>
        <v>0</v>
      </c>
      <c r="AC14">
        <f t="shared" si="0"/>
        <v>14.374414513386734</v>
      </c>
      <c r="AD14">
        <f t="shared" si="1"/>
        <v>1470.4247987530086</v>
      </c>
      <c r="AE14">
        <f>'IDT-1'!B14</f>
        <v>0</v>
      </c>
      <c r="AF14" s="26"/>
      <c r="AG14">
        <f t="shared" si="2"/>
        <v>1470.4247987530086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-74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5.4236000000000004</v>
      </c>
      <c r="E15">
        <f>GT_NG!P15</f>
        <v>16.811711125569293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82.433888024149809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898.04067726867709</v>
      </c>
      <c r="P15" s="77">
        <v>58.95</v>
      </c>
      <c r="Q15" s="77">
        <v>14.469999999999999</v>
      </c>
      <c r="R15" s="80">
        <v>0</v>
      </c>
      <c r="S15" s="80">
        <v>0</v>
      </c>
      <c r="T15" s="78">
        <f>SUMPRODUCT(LTA!F15:AJ15,LTA!F$101:AJ$101,LTA!F$103:AJ$103)</f>
        <v>17.48</v>
      </c>
      <c r="U15" s="78">
        <f>SUMPRODUCT(LTA!F15:AJ15,LTA!F$102:AJ$102,LTA!F$103:AJ$103)</f>
        <v>21.900000000000002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439.68</v>
      </c>
      <c r="AB15" s="117">
        <f>-STOA!N15</f>
        <v>0</v>
      </c>
      <c r="AC15">
        <f t="shared" si="0"/>
        <v>14.395921114257515</v>
      </c>
      <c r="AD15">
        <f t="shared" si="1"/>
        <v>1460.7939553041388</v>
      </c>
      <c r="AE15">
        <f>'IDT-1'!B15</f>
        <v>0</v>
      </c>
      <c r="AF15" s="26"/>
      <c r="AG15">
        <f t="shared" si="2"/>
        <v>1460.7939553041388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-80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5.4236000000000004</v>
      </c>
      <c r="E16">
        <f>GT_NG!P16</f>
        <v>16.811711125569293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82.433888024149809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876.91462274246942</v>
      </c>
      <c r="P16" s="77">
        <v>58.95</v>
      </c>
      <c r="Q16" s="77">
        <v>14.469999999999999</v>
      </c>
      <c r="R16" s="80">
        <v>0</v>
      </c>
      <c r="S16" s="80">
        <v>0</v>
      </c>
      <c r="T16" s="78">
        <f>SUMPRODUCT(LTA!F16:AJ16,LTA!F$101:AJ$101,LTA!F$103:AJ$103)</f>
        <v>17.43</v>
      </c>
      <c r="U16" s="78">
        <f>SUMPRODUCT(LTA!F16:AJ16,LTA!F$102:AJ$102,LTA!F$103:AJ$103)</f>
        <v>21.939999999999998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439.68</v>
      </c>
      <c r="AB16" s="117">
        <f>-STOA!N16</f>
        <v>0</v>
      </c>
      <c r="AC16">
        <f t="shared" si="0"/>
        <v>14.165533196815911</v>
      </c>
      <c r="AD16">
        <f t="shared" si="1"/>
        <v>1444.8882886953729</v>
      </c>
      <c r="AE16">
        <f>'IDT-1'!B16</f>
        <v>0</v>
      </c>
      <c r="AF16" s="26"/>
      <c r="AG16">
        <f t="shared" si="2"/>
        <v>1444.8882886953729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-75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5.4236000000000004</v>
      </c>
      <c r="E17">
        <f>GT_NG!P17</f>
        <v>16.811711125569293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82.433888024149809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848.72778345005293</v>
      </c>
      <c r="P17" s="77">
        <v>58.95</v>
      </c>
      <c r="Q17" s="77">
        <v>14.469999999999999</v>
      </c>
      <c r="R17" s="80">
        <v>0</v>
      </c>
      <c r="S17" s="80">
        <v>0</v>
      </c>
      <c r="T17" s="78">
        <f>SUMPRODUCT(LTA!F17:AJ17,LTA!F$101:AJ$101,LTA!F$103:AJ$103)</f>
        <v>17.18</v>
      </c>
      <c r="U17" s="78">
        <f>SUMPRODUCT(LTA!F17:AJ17,LTA!F$102:AJ$102,LTA!F$103:AJ$103)</f>
        <v>21.84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439.68</v>
      </c>
      <c r="AB17" s="117">
        <f>-STOA!N17</f>
        <v>0</v>
      </c>
      <c r="AC17">
        <f t="shared" si="0"/>
        <v>13.763480843165324</v>
      </c>
      <c r="AD17">
        <f t="shared" si="1"/>
        <v>1433.7535017566067</v>
      </c>
      <c r="AE17">
        <f>'IDT-1'!B17</f>
        <v>0</v>
      </c>
      <c r="AF17" s="26"/>
      <c r="AG17">
        <f t="shared" si="2"/>
        <v>1433.7535017566067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5.4236000000000004</v>
      </c>
      <c r="E18">
        <f>GT_NG!P18</f>
        <v>16.811711125569293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82.433888024149809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848.72778345005293</v>
      </c>
      <c r="P18" s="77">
        <v>58.95</v>
      </c>
      <c r="Q18" s="77">
        <v>14.469999999999999</v>
      </c>
      <c r="R18" s="80">
        <v>0</v>
      </c>
      <c r="S18" s="80">
        <v>0</v>
      </c>
      <c r="T18" s="78">
        <f>SUMPRODUCT(LTA!F18:AJ18,LTA!F$101:AJ$101,LTA!F$103:AJ$103)</f>
        <v>17.149999999999999</v>
      </c>
      <c r="U18" s="78">
        <f>SUMPRODUCT(LTA!F18:AJ18,LTA!F$102:AJ$102,LTA!F$103:AJ$103)</f>
        <v>21.79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439.68</v>
      </c>
      <c r="AB18" s="117">
        <f>-STOA!N18</f>
        <v>0</v>
      </c>
      <c r="AC18">
        <f t="shared" si="0"/>
        <v>13.851558118387278</v>
      </c>
      <c r="AD18">
        <f t="shared" si="1"/>
        <v>1423.585424481385</v>
      </c>
      <c r="AE18">
        <f>'IDT-1'!B18</f>
        <v>0</v>
      </c>
      <c r="AF18" s="26"/>
      <c r="AG18">
        <f t="shared" si="2"/>
        <v>1423.585424481385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5.4236000000000004</v>
      </c>
      <c r="E19">
        <f>GT_NG!P19</f>
        <v>16.811711125569293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82.433888024149809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848.72778345005293</v>
      </c>
      <c r="P19" s="77">
        <v>58.95</v>
      </c>
      <c r="Q19" s="77">
        <v>14.469999999999999</v>
      </c>
      <c r="R19" s="80">
        <v>0</v>
      </c>
      <c r="S19" s="80">
        <v>0</v>
      </c>
      <c r="T19" s="78">
        <f>SUMPRODUCT(LTA!F19:AJ19,LTA!F$101:AJ$101,LTA!F$103:AJ$103)</f>
        <v>16.86</v>
      </c>
      <c r="U19" s="78">
        <f>SUMPRODUCT(LTA!F19:AJ19,LTA!F$102:AJ$102,LTA!F$103:AJ$103)</f>
        <v>21.67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439.68</v>
      </c>
      <c r="AB19" s="117">
        <f>-STOA!N19</f>
        <v>0</v>
      </c>
      <c r="AC19">
        <f t="shared" si="0"/>
        <v>13.95448764865362</v>
      </c>
      <c r="AD19">
        <f t="shared" si="1"/>
        <v>1411.0724949511184</v>
      </c>
      <c r="AE19">
        <f>'IDT-1'!B19</f>
        <v>0</v>
      </c>
      <c r="AF19" s="26"/>
      <c r="AG19">
        <f t="shared" si="2"/>
        <v>1411.0724949511184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-80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5.4236000000000004</v>
      </c>
      <c r="E20">
        <f>GT_NG!P20</f>
        <v>16.811711125569293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82.433888024149809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848.72778345005293</v>
      </c>
      <c r="P20" s="77">
        <v>58.95</v>
      </c>
      <c r="Q20" s="77">
        <v>14.469999999999999</v>
      </c>
      <c r="R20" s="80">
        <v>0</v>
      </c>
      <c r="S20" s="80">
        <v>0</v>
      </c>
      <c r="T20" s="78">
        <f>SUMPRODUCT(LTA!F20:AJ20,LTA!F$101:AJ$101,LTA!F$103:AJ$103)</f>
        <v>16.66</v>
      </c>
      <c r="U20" s="78">
        <f>SUMPRODUCT(LTA!F20:AJ20,LTA!F$102:AJ$102,LTA!F$103:AJ$103)</f>
        <v>21.69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439.68</v>
      </c>
      <c r="AB20" s="117">
        <f>-STOA!N20</f>
        <v>0</v>
      </c>
      <c r="AC20">
        <f t="shared" si="0"/>
        <v>13.961781776175817</v>
      </c>
      <c r="AD20">
        <f t="shared" si="1"/>
        <v>1409.8852008235965</v>
      </c>
      <c r="AE20">
        <f>'IDT-1'!B20</f>
        <v>0</v>
      </c>
      <c r="AF20" s="26"/>
      <c r="AG20">
        <f t="shared" si="2"/>
        <v>1409.8852008235965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-81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5.4236000000000004</v>
      </c>
      <c r="E21">
        <f>GT_NG!P21</f>
        <v>16.811711125569293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82.433888024149809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850.24029981765614</v>
      </c>
      <c r="P21" s="77">
        <v>58.95</v>
      </c>
      <c r="Q21" s="77">
        <v>14.469999999999999</v>
      </c>
      <c r="R21" s="80">
        <v>0</v>
      </c>
      <c r="S21" s="80">
        <v>0</v>
      </c>
      <c r="T21" s="78">
        <f>SUMPRODUCT(LTA!F21:AJ21,LTA!F$101:AJ$101,LTA!F$103:AJ$103)</f>
        <v>16.350000000000001</v>
      </c>
      <c r="U21" s="78">
        <f>SUMPRODUCT(LTA!F21:AJ21,LTA!F$102:AJ$102,LTA!F$103:AJ$103)</f>
        <v>21.61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439.68</v>
      </c>
      <c r="AB21" s="117">
        <f>-STOA!N21</f>
        <v>0</v>
      </c>
      <c r="AC21">
        <f t="shared" si="0"/>
        <v>13.891756772510965</v>
      </c>
      <c r="AD21">
        <f t="shared" si="1"/>
        <v>1420.0777421948642</v>
      </c>
      <c r="AE21">
        <f>'IDT-1'!B21</f>
        <v>0</v>
      </c>
      <c r="AF21" s="26"/>
      <c r="AG21">
        <f t="shared" si="2"/>
        <v>1420.0777421948642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-72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5.4236000000000004</v>
      </c>
      <c r="E22">
        <f>GT_NG!P22</f>
        <v>16.811711125569293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82.433888024149809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850.00737907714313</v>
      </c>
      <c r="P22" s="77">
        <v>58.95</v>
      </c>
      <c r="Q22" s="77">
        <v>14.469999999999999</v>
      </c>
      <c r="R22" s="80">
        <v>0</v>
      </c>
      <c r="S22" s="80">
        <v>0</v>
      </c>
      <c r="T22" s="78">
        <f>SUMPRODUCT(LTA!F22:AJ22,LTA!F$101:AJ$101,LTA!F$103:AJ$103)</f>
        <v>16.07</v>
      </c>
      <c r="U22" s="78">
        <f>SUMPRODUCT(LTA!F22:AJ22,LTA!F$102:AJ$102,LTA!F$103:AJ$103)</f>
        <v>21.54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439.68</v>
      </c>
      <c r="AB22" s="117">
        <f>-STOA!N22</f>
        <v>0</v>
      </c>
      <c r="AC22">
        <f t="shared" si="0"/>
        <v>13.842236432383475</v>
      </c>
      <c r="AD22">
        <f t="shared" si="1"/>
        <v>1424.5443417944787</v>
      </c>
      <c r="AE22">
        <f>'IDT-1'!B22</f>
        <v>0</v>
      </c>
      <c r="AF22" s="26"/>
      <c r="AG22">
        <f t="shared" si="2"/>
        <v>1424.5443417944787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-67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5.4236000000000004</v>
      </c>
      <c r="E23">
        <f>GT_NG!P23</f>
        <v>16.811711125569293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82.433888024149809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847.86674377380427</v>
      </c>
      <c r="P23" s="77">
        <v>58.95</v>
      </c>
      <c r="Q23" s="77">
        <v>14.469999999999999</v>
      </c>
      <c r="R23" s="80">
        <v>0</v>
      </c>
      <c r="S23" s="80">
        <v>0</v>
      </c>
      <c r="T23" s="78">
        <f>SUMPRODUCT(LTA!F23:AJ23,LTA!F$101:AJ$101,LTA!F$103:AJ$103)</f>
        <v>16.099999999999998</v>
      </c>
      <c r="U23" s="78">
        <f>SUMPRODUCT(LTA!F23:AJ23,LTA!F$102:AJ$102,LTA!F$103:AJ$103)</f>
        <v>21.09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439.68</v>
      </c>
      <c r="AB23" s="117">
        <f>-STOA!N23</f>
        <v>0</v>
      </c>
      <c r="AC23">
        <f t="shared" si="0"/>
        <v>13.846337224280679</v>
      </c>
      <c r="AD23">
        <f t="shared" si="1"/>
        <v>1418.9796056992427</v>
      </c>
      <c r="AE23">
        <f>'IDT-1'!B23</f>
        <v>0</v>
      </c>
      <c r="AF23" s="26"/>
      <c r="AG23">
        <f t="shared" si="2"/>
        <v>1418.9796056992427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-70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5.4236000000000004</v>
      </c>
      <c r="E24">
        <f>GT_NG!P24</f>
        <v>16.811711125569293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82.433888024149809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857.34089304904023</v>
      </c>
      <c r="P24" s="77">
        <v>58.95</v>
      </c>
      <c r="Q24" s="77">
        <v>14.469999999999999</v>
      </c>
      <c r="R24" s="80">
        <v>0</v>
      </c>
      <c r="S24" s="80">
        <v>0</v>
      </c>
      <c r="T24" s="78">
        <f>SUMPRODUCT(LTA!F24:AJ24,LTA!F$101:AJ$101,LTA!F$103:AJ$103)</f>
        <v>16.16</v>
      </c>
      <c r="U24" s="78">
        <f>SUMPRODUCT(LTA!F24:AJ24,LTA!F$102:AJ$102,LTA!F$103:AJ$103)</f>
        <v>20.68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439.68</v>
      </c>
      <c r="AB24" s="117">
        <f>-STOA!N24</f>
        <v>0</v>
      </c>
      <c r="AC24">
        <f t="shared" si="0"/>
        <v>13.96214224799154</v>
      </c>
      <c r="AD24">
        <f t="shared" si="1"/>
        <v>1423.9879499507681</v>
      </c>
      <c r="AE24">
        <f>'IDT-1'!B24</f>
        <v>0</v>
      </c>
      <c r="AF24" s="26"/>
      <c r="AG24">
        <f t="shared" si="2"/>
        <v>1423.9879499507681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-74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5.4236000000000004</v>
      </c>
      <c r="E25">
        <f>GT_NG!P25</f>
        <v>16.811711125569293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76.429999999999993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866.17257295281343</v>
      </c>
      <c r="P25" s="77">
        <v>58.95</v>
      </c>
      <c r="Q25" s="77">
        <v>14.469999999999999</v>
      </c>
      <c r="R25" s="80">
        <v>0</v>
      </c>
      <c r="S25" s="80">
        <v>0</v>
      </c>
      <c r="T25" s="78">
        <f>SUMPRODUCT(LTA!F25:AJ25,LTA!F$101:AJ$101,LTA!F$103:AJ$103)</f>
        <v>16.23</v>
      </c>
      <c r="U25" s="78">
        <f>SUMPRODUCT(LTA!F25:AJ25,LTA!F$102:AJ$102,LTA!F$103:AJ$103)</f>
        <v>20.59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439.68</v>
      </c>
      <c r="AB25" s="117">
        <f>-STOA!N25</f>
        <v>0</v>
      </c>
      <c r="AC25">
        <f t="shared" si="0"/>
        <v>13.986850816532222</v>
      </c>
      <c r="AD25">
        <f t="shared" si="1"/>
        <v>1426.7710332618503</v>
      </c>
      <c r="AE25">
        <f>'IDT-1'!B25</f>
        <v>0</v>
      </c>
      <c r="AF25" s="26"/>
      <c r="AG25">
        <f t="shared" si="2"/>
        <v>1426.7710332618503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-74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5.4236000000000004</v>
      </c>
      <c r="E26">
        <f>GT_NG!P26</f>
        <v>16.811711125569293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76.429999999999993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877.1944140457133</v>
      </c>
      <c r="P26" s="77">
        <v>58.95</v>
      </c>
      <c r="Q26" s="77">
        <v>14.469999999999999</v>
      </c>
      <c r="R26" s="80">
        <v>0</v>
      </c>
      <c r="S26" s="80">
        <v>0</v>
      </c>
      <c r="T26" s="78">
        <f>SUMPRODUCT(LTA!F26:AJ26,LTA!F$101:AJ$101,LTA!F$103:AJ$103)</f>
        <v>16.29</v>
      </c>
      <c r="U26" s="78">
        <f>SUMPRODUCT(LTA!F26:AJ26,LTA!F$102:AJ$102,LTA!F$103:AJ$103)</f>
        <v>20.619999999999997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439.68</v>
      </c>
      <c r="AB26" s="117">
        <f>-STOA!N26</f>
        <v>0</v>
      </c>
      <c r="AC26">
        <f t="shared" si="0"/>
        <v>14.075756890627545</v>
      </c>
      <c r="AD26">
        <f t="shared" si="1"/>
        <v>1438.7939682806548</v>
      </c>
      <c r="AE26">
        <f>'IDT-1'!B26</f>
        <v>0</v>
      </c>
      <c r="AF26" s="26"/>
      <c r="AG26">
        <f t="shared" si="2"/>
        <v>1438.7939682806548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-73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5.4236000000000004</v>
      </c>
      <c r="E27">
        <f>GT_NG!P27</f>
        <v>16.811711125569293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82.433888024149809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885.05234344575797</v>
      </c>
      <c r="P27" s="77">
        <v>58.95</v>
      </c>
      <c r="Q27" s="77">
        <v>14.469999999999999</v>
      </c>
      <c r="R27" s="80">
        <v>2</v>
      </c>
      <c r="S27" s="80">
        <v>0</v>
      </c>
      <c r="T27" s="78">
        <f>SUMPRODUCT(LTA!F27:AJ27,LTA!F$101:AJ$101,LTA!F$103:AJ$103)</f>
        <v>16.920000000000002</v>
      </c>
      <c r="U27" s="78">
        <f>SUMPRODUCT(LTA!F27:AJ27,LTA!F$102:AJ$102,LTA!F$103:AJ$103)</f>
        <v>19.59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439.68</v>
      </c>
      <c r="AB27" s="117">
        <f>-STOA!N27</f>
        <v>0</v>
      </c>
      <c r="AC27">
        <f t="shared" si="0"/>
        <v>14.229577139004849</v>
      </c>
      <c r="AD27">
        <f t="shared" si="1"/>
        <v>1452.1019654564723</v>
      </c>
      <c r="AE27">
        <f>'IDT-1'!B27</f>
        <v>0</v>
      </c>
      <c r="AF27" s="26"/>
      <c r="AG27">
        <f t="shared" si="2"/>
        <v>1452.1019654564723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-75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5.4236000000000004</v>
      </c>
      <c r="E28">
        <f>GT_NG!P28</f>
        <v>16.811711125569293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82.433888024149809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889.80708530101367</v>
      </c>
      <c r="P28" s="77">
        <v>58.95</v>
      </c>
      <c r="Q28" s="77">
        <v>14.469999999999999</v>
      </c>
      <c r="R28" s="80">
        <v>8.1999999999999975</v>
      </c>
      <c r="S28" s="80">
        <v>0</v>
      </c>
      <c r="T28" s="78">
        <f>SUMPRODUCT(LTA!F28:AJ28,LTA!F$101:AJ$101,LTA!F$103:AJ$103)</f>
        <v>18.09</v>
      </c>
      <c r="U28" s="78">
        <f>SUMPRODUCT(LTA!F28:AJ28,LTA!F$102:AJ$102,LTA!F$103:AJ$103)</f>
        <v>19.670000000000002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439.68</v>
      </c>
      <c r="AB28" s="117">
        <f>-STOA!N28</f>
        <v>0</v>
      </c>
      <c r="AC28">
        <f t="shared" si="0"/>
        <v>14.354735122375489</v>
      </c>
      <c r="AD28">
        <f t="shared" si="1"/>
        <v>1462.1815493283573</v>
      </c>
      <c r="AE28">
        <f>'IDT-1'!B28</f>
        <v>0</v>
      </c>
      <c r="AF28" s="26"/>
      <c r="AG28">
        <f t="shared" si="2"/>
        <v>1462.1815493283573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-77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5.4236000000000004</v>
      </c>
      <c r="E29">
        <f>GT_NG!P29</f>
        <v>16.811711125569293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82.433888024149809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884.54828161722992</v>
      </c>
      <c r="P29" s="77">
        <v>58.95</v>
      </c>
      <c r="Q29" s="77">
        <v>14.469999999999999</v>
      </c>
      <c r="R29" s="80">
        <v>20.389999999999997</v>
      </c>
      <c r="S29" s="80">
        <v>0</v>
      </c>
      <c r="T29" s="78">
        <f>SUMPRODUCT(LTA!F29:AJ29,LTA!F$101:AJ$101,LTA!F$103:AJ$103)</f>
        <v>22.17</v>
      </c>
      <c r="U29" s="78">
        <f>SUMPRODUCT(LTA!F29:AJ29,LTA!F$102:AJ$102,LTA!F$103:AJ$103)</f>
        <v>19.829999999999998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439.68</v>
      </c>
      <c r="AB29" s="117">
        <f>-STOA!N29</f>
        <v>0</v>
      </c>
      <c r="AC29">
        <f t="shared" si="0"/>
        <v>14.532944797657951</v>
      </c>
      <c r="AD29">
        <f t="shared" si="1"/>
        <v>1464.1745359692911</v>
      </c>
      <c r="AE29">
        <f>'IDT-1'!B29</f>
        <v>0</v>
      </c>
      <c r="AF29" s="26"/>
      <c r="AG29">
        <f t="shared" si="2"/>
        <v>1464.1745359692911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-86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5.4236000000000004</v>
      </c>
      <c r="E30">
        <f>GT_NG!P30</f>
        <v>16.811711125569293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82.433888024149809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884.60819481445606</v>
      </c>
      <c r="P30" s="77">
        <v>38.58</v>
      </c>
      <c r="Q30" s="77">
        <v>14.469999999999999</v>
      </c>
      <c r="R30" s="80">
        <v>34.174500197550373</v>
      </c>
      <c r="S30" s="80">
        <v>0</v>
      </c>
      <c r="T30" s="78">
        <f>SUMPRODUCT(LTA!F30:AJ30,LTA!F$101:AJ$101,LTA!F$103:AJ$103)</f>
        <v>28.830000000000002</v>
      </c>
      <c r="U30" s="78">
        <f>SUMPRODUCT(LTA!F30:AJ30,LTA!F$102:AJ$102,LTA!F$103:AJ$103)</f>
        <v>20.97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443.18</v>
      </c>
      <c r="AB30" s="117">
        <f>-STOA!N30</f>
        <v>0</v>
      </c>
      <c r="AC30">
        <f t="shared" si="0"/>
        <v>14.708131548364912</v>
      </c>
      <c r="AD30">
        <f t="shared" si="1"/>
        <v>1453.7737626133605</v>
      </c>
      <c r="AE30">
        <f>'IDT-1'!B30</f>
        <v>0</v>
      </c>
      <c r="AF30" s="26"/>
      <c r="AG30">
        <f t="shared" si="2"/>
        <v>1453.7737626133605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-101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5.4236000000000004</v>
      </c>
      <c r="E31">
        <f>GT_NG!P31</f>
        <v>16.811711125569293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82.433888024149809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883.52854686021431</v>
      </c>
      <c r="P31" s="77">
        <v>19.29</v>
      </c>
      <c r="Q31" s="77">
        <v>14.47</v>
      </c>
      <c r="R31" s="80">
        <v>46.499999999999993</v>
      </c>
      <c r="S31" s="80">
        <v>0</v>
      </c>
      <c r="T31" s="78">
        <f>SUMPRODUCT(LTA!F31:AJ31,LTA!F$101:AJ$101,LTA!F$103:AJ$103)</f>
        <v>38.28</v>
      </c>
      <c r="U31" s="78">
        <f>SUMPRODUCT(LTA!F31:AJ31,LTA!F$102:AJ$102,LTA!F$103:AJ$103)</f>
        <v>22.48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447.81</v>
      </c>
      <c r="AB31" s="117">
        <f>-STOA!N31</f>
        <v>0</v>
      </c>
      <c r="AC31">
        <f t="shared" si="0"/>
        <v>15.191807038172321</v>
      </c>
      <c r="AD31">
        <f t="shared" si="1"/>
        <v>1413.8359389717609</v>
      </c>
      <c r="AE31">
        <f>'IDT-1'!B31</f>
        <v>0</v>
      </c>
      <c r="AF31" s="26"/>
      <c r="AG31">
        <f t="shared" si="2"/>
        <v>1413.8359389717609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-148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5.4236000000000004</v>
      </c>
      <c r="E32">
        <f>GT_NG!P32</f>
        <v>16.811711125569293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82.433888024149809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819.4501260573071</v>
      </c>
      <c r="P32" s="77">
        <v>19.29</v>
      </c>
      <c r="Q32" s="77">
        <v>14.47</v>
      </c>
      <c r="R32" s="80">
        <v>46.5</v>
      </c>
      <c r="S32" s="80">
        <v>0</v>
      </c>
      <c r="T32" s="78">
        <f>SUMPRODUCT(LTA!F32:AJ32,LTA!F$101:AJ$101,LTA!F$103:AJ$103)</f>
        <v>58.99</v>
      </c>
      <c r="U32" s="78">
        <f>SUMPRODUCT(LTA!F32:AJ32,LTA!F$102:AJ$102,LTA!F$103:AJ$103)</f>
        <v>23.889999999999997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-27</v>
      </c>
      <c r="AA32" s="117">
        <f>STOA!H32</f>
        <v>460.41</v>
      </c>
      <c r="AB32" s="117">
        <f>-STOA!N32</f>
        <v>0</v>
      </c>
      <c r="AC32">
        <f t="shared" si="0"/>
        <v>14.800281022273809</v>
      </c>
      <c r="AD32">
        <f t="shared" si="1"/>
        <v>1399.8690441847525</v>
      </c>
      <c r="AE32">
        <f>'IDT-1'!B32</f>
        <v>0</v>
      </c>
      <c r="AF32" s="26"/>
      <c r="AG32">
        <f t="shared" si="2"/>
        <v>1399.8690441847525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-106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5.4236000000000004</v>
      </c>
      <c r="E33">
        <f>GT_NG!P33</f>
        <v>16.811711125569293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82.433888024149809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813.53403781186182</v>
      </c>
      <c r="P33" s="77">
        <v>19.29</v>
      </c>
      <c r="Q33" s="77">
        <v>14.47</v>
      </c>
      <c r="R33" s="80">
        <v>46.5</v>
      </c>
      <c r="S33" s="80">
        <v>0</v>
      </c>
      <c r="T33" s="78">
        <f>SUMPRODUCT(LTA!F33:AJ33,LTA!F$101:AJ$101,LTA!F$103:AJ$103)</f>
        <v>70.459999999999994</v>
      </c>
      <c r="U33" s="78">
        <f>SUMPRODUCT(LTA!F33:AJ33,LTA!F$102:AJ$102,LTA!F$103:AJ$103)</f>
        <v>21.900000000000002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-69</v>
      </c>
      <c r="AA33" s="117">
        <f>STOA!H33</f>
        <v>468.10999999999996</v>
      </c>
      <c r="AB33" s="117">
        <f>-STOA!N33</f>
        <v>0</v>
      </c>
      <c r="AC33">
        <f t="shared" si="0"/>
        <v>15.139112888813163</v>
      </c>
      <c r="AD33">
        <f t="shared" si="1"/>
        <v>1383.7941240727678</v>
      </c>
      <c r="AE33">
        <f>'IDT-1'!B33</f>
        <v>0</v>
      </c>
      <c r="AF33" s="26"/>
      <c r="AG33">
        <f t="shared" si="2"/>
        <v>1383.7941240727678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-91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5.4236000000000004</v>
      </c>
      <c r="E34">
        <f>GT_NG!P34</f>
        <v>16.811711125569293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59.891124003584743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790.58534192686614</v>
      </c>
      <c r="P34" s="77">
        <v>19.29</v>
      </c>
      <c r="Q34" s="77">
        <v>14.47</v>
      </c>
      <c r="R34" s="80">
        <v>46.5</v>
      </c>
      <c r="S34" s="80">
        <v>0</v>
      </c>
      <c r="T34" s="78">
        <f>SUMPRODUCT(LTA!F34:AJ34,LTA!F$101:AJ$101,LTA!F$103:AJ$103)</f>
        <v>96.4</v>
      </c>
      <c r="U34" s="78">
        <f>SUMPRODUCT(LTA!F34:AJ34,LTA!F$102:AJ$102,LTA!F$103:AJ$103)</f>
        <v>21.9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-99</v>
      </c>
      <c r="AA34" s="117">
        <f>STOA!H34</f>
        <v>480.00999999999993</v>
      </c>
      <c r="AB34" s="117">
        <f>-STOA!N34</f>
        <v>0</v>
      </c>
      <c r="AC34">
        <f t="shared" si="0"/>
        <v>15.293733229699113</v>
      </c>
      <c r="AD34">
        <f t="shared" si="1"/>
        <v>1350.9880438263212</v>
      </c>
      <c r="AE34">
        <f>'IDT-1'!B34</f>
        <v>0</v>
      </c>
      <c r="AF34" s="26"/>
      <c r="AG34">
        <f t="shared" si="2"/>
        <v>1350.9880438263212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-86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5.4236000000000004</v>
      </c>
      <c r="E35">
        <f>GT_NG!P35</f>
        <v>10.183827933569289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82.433888024149809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789.21608626231284</v>
      </c>
      <c r="P35" s="77">
        <v>19.29</v>
      </c>
      <c r="Q35" s="77">
        <v>14.47</v>
      </c>
      <c r="R35" s="80">
        <v>46.5</v>
      </c>
      <c r="S35" s="80">
        <v>0</v>
      </c>
      <c r="T35" s="78">
        <f>SUMPRODUCT(LTA!F35:AJ35,LTA!F$101:AJ$101,LTA!F$103:AJ$103)</f>
        <v>124.21000000000001</v>
      </c>
      <c r="U35" s="78">
        <f>SUMPRODUCT(LTA!F35:AJ35,LTA!F$102:AJ$102,LTA!F$103:AJ$103)</f>
        <v>21.799999999999997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-138</v>
      </c>
      <c r="AA35" s="117">
        <f>STOA!H35</f>
        <v>489.09999999999997</v>
      </c>
      <c r="AB35" s="117">
        <f>-STOA!N35</f>
        <v>0</v>
      </c>
      <c r="AC35">
        <f t="shared" si="0"/>
        <v>16.180602979729986</v>
      </c>
      <c r="AD35">
        <f t="shared" si="1"/>
        <v>1352.446799240302</v>
      </c>
      <c r="AE35">
        <f>'IDT-1'!B35</f>
        <v>0</v>
      </c>
      <c r="AF35" s="26"/>
      <c r="AG35">
        <f t="shared" si="2"/>
        <v>1352.446799240302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-96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5.4236000000000004</v>
      </c>
      <c r="E36">
        <f>GT_NG!P36</f>
        <v>10.183827933569289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82.433888024149809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790.89146037462274</v>
      </c>
      <c r="P36" s="77">
        <v>19.29</v>
      </c>
      <c r="Q36" s="77">
        <v>14.47</v>
      </c>
      <c r="R36" s="80">
        <v>46.5</v>
      </c>
      <c r="S36" s="80">
        <v>0</v>
      </c>
      <c r="T36" s="78">
        <f>SUMPRODUCT(LTA!F36:AJ36,LTA!F$101:AJ$101,LTA!F$103:AJ$103)</f>
        <v>189.23000000000002</v>
      </c>
      <c r="U36" s="78">
        <f>SUMPRODUCT(LTA!F36:AJ36,LTA!F$102:AJ$102,LTA!F$103:AJ$103)</f>
        <v>21.8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-165</v>
      </c>
      <c r="AA36" s="117">
        <f>STOA!H36</f>
        <v>503.09999999999997</v>
      </c>
      <c r="AB36" s="117">
        <f>-STOA!N36</f>
        <v>0</v>
      </c>
      <c r="AC36">
        <f t="shared" si="0"/>
        <v>17.219212990239541</v>
      </c>
      <c r="AD36">
        <f t="shared" si="1"/>
        <v>1395.1035633421022</v>
      </c>
      <c r="AE36">
        <f>'IDT-1'!B36</f>
        <v>0</v>
      </c>
      <c r="AF36" s="26"/>
      <c r="AG36">
        <f t="shared" si="2"/>
        <v>1395.1035633421022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-106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5.4236000000000004</v>
      </c>
      <c r="E37">
        <f>GT_NG!P37</f>
        <v>9.9209848908785681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82.433888024149809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804.19404194368553</v>
      </c>
      <c r="P37" s="77">
        <v>20</v>
      </c>
      <c r="Q37" s="77">
        <v>14.47</v>
      </c>
      <c r="R37" s="80">
        <v>46.5</v>
      </c>
      <c r="S37" s="80">
        <v>0</v>
      </c>
      <c r="T37" s="78">
        <f>SUMPRODUCT(LTA!F37:AJ37,LTA!F$101:AJ$101,LTA!F$103:AJ$103)</f>
        <v>217.85</v>
      </c>
      <c r="U37" s="78">
        <f>SUMPRODUCT(LTA!F37:AJ37,LTA!F$102:AJ$102,LTA!F$103:AJ$103)</f>
        <v>21.68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-207</v>
      </c>
      <c r="AA37" s="117">
        <f>STOA!H37</f>
        <v>510.09999999999997</v>
      </c>
      <c r="AB37" s="117">
        <f>-STOA!N37</f>
        <v>0</v>
      </c>
      <c r="AC37">
        <f t="shared" si="0"/>
        <v>17.572707541571855</v>
      </c>
      <c r="AD37">
        <f t="shared" si="1"/>
        <v>1452.9998073171421</v>
      </c>
      <c r="AE37">
        <f>'IDT-1'!B37</f>
        <v>0</v>
      </c>
      <c r="AF37" s="26"/>
      <c r="AG37">
        <f t="shared" si="2"/>
        <v>1452.9998073171421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-55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5.4236000000000004</v>
      </c>
      <c r="E38">
        <f>GT_NG!P38</f>
        <v>9.9209848908785681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82.433888024149809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785.22066605998145</v>
      </c>
      <c r="P38" s="77">
        <v>19.29</v>
      </c>
      <c r="Q38" s="77">
        <v>14.47</v>
      </c>
      <c r="R38" s="80">
        <v>46.5</v>
      </c>
      <c r="S38" s="80">
        <v>0</v>
      </c>
      <c r="T38" s="78">
        <f>SUMPRODUCT(LTA!F38:AJ38,LTA!F$101:AJ$101,LTA!F$103:AJ$103)</f>
        <v>247.64999999999998</v>
      </c>
      <c r="U38" s="78">
        <f>SUMPRODUCT(LTA!F38:AJ38,LTA!F$102:AJ$102,LTA!F$103:AJ$103)</f>
        <v>21.68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-223</v>
      </c>
      <c r="AA38" s="117">
        <f>STOA!H38</f>
        <v>520.6</v>
      </c>
      <c r="AB38" s="117">
        <f>-STOA!N38</f>
        <v>0</v>
      </c>
      <c r="AC38">
        <f t="shared" si="0"/>
        <v>17.851793236539411</v>
      </c>
      <c r="AD38">
        <f t="shared" si="1"/>
        <v>1462.3373457384705</v>
      </c>
      <c r="AE38">
        <f>'IDT-1'!B38</f>
        <v>0</v>
      </c>
      <c r="AF38" s="26"/>
      <c r="AG38">
        <f t="shared" si="2"/>
        <v>1462.3373457384705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-50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5.4236000000000004</v>
      </c>
      <c r="E39">
        <f>GT_NG!P39</f>
        <v>16.379015966112743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82.433888024149809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787.4698413047164</v>
      </c>
      <c r="P39" s="77">
        <v>19.29</v>
      </c>
      <c r="Q39" s="77">
        <v>14.47</v>
      </c>
      <c r="R39" s="80">
        <v>46.5</v>
      </c>
      <c r="S39" s="80">
        <v>0</v>
      </c>
      <c r="T39" s="78">
        <f>SUMPRODUCT(LTA!F39:AJ39,LTA!F$101:AJ$101,LTA!F$103:AJ$103)</f>
        <v>270.29000000000002</v>
      </c>
      <c r="U39" s="78">
        <f>SUMPRODUCT(LTA!F39:AJ39,LTA!F$102:AJ$102,LTA!F$103:AJ$103)</f>
        <v>21.64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-233</v>
      </c>
      <c r="AA39" s="117">
        <f>STOA!H39</f>
        <v>536.65</v>
      </c>
      <c r="AB39" s="117">
        <f>-STOA!N39</f>
        <v>0</v>
      </c>
      <c r="AC39">
        <f t="shared" si="0"/>
        <v>18.676930518176121</v>
      </c>
      <c r="AD39">
        <f t="shared" si="1"/>
        <v>1462.8694147768028</v>
      </c>
      <c r="AE39">
        <f>'IDT-1'!B39</f>
        <v>0</v>
      </c>
      <c r="AF39" s="26"/>
      <c r="AG39">
        <f t="shared" si="2"/>
        <v>1462.8694147768028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-86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5.4236000000000004</v>
      </c>
      <c r="E40">
        <f>GT_NG!P40</f>
        <v>16.379015966112743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82.433888024149809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787.3421211210524</v>
      </c>
      <c r="P40" s="77">
        <v>19.29</v>
      </c>
      <c r="Q40" s="77">
        <v>14.47</v>
      </c>
      <c r="R40" s="80">
        <v>46.5</v>
      </c>
      <c r="S40" s="80">
        <v>0</v>
      </c>
      <c r="T40" s="78">
        <f>SUMPRODUCT(LTA!F40:AJ40,LTA!F$101:AJ$101,LTA!F$103:AJ$103)</f>
        <v>292.96000000000004</v>
      </c>
      <c r="U40" s="78">
        <f>SUMPRODUCT(LTA!F40:AJ40,LTA!F$102:AJ$102,LTA!F$103:AJ$103)</f>
        <v>20.7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-234</v>
      </c>
      <c r="AA40" s="117">
        <f>STOA!H40</f>
        <v>550.65</v>
      </c>
      <c r="AB40" s="117">
        <f>-STOA!N40</f>
        <v>0</v>
      </c>
      <c r="AC40">
        <f t="shared" si="0"/>
        <v>19.043499345693053</v>
      </c>
      <c r="AD40">
        <f t="shared" si="1"/>
        <v>1492.105125765622</v>
      </c>
      <c r="AE40">
        <f>'IDT-1'!B40</f>
        <v>0</v>
      </c>
      <c r="AF40" s="26"/>
      <c r="AG40">
        <f t="shared" si="2"/>
        <v>1492.105125765622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-91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5.4236000000000004</v>
      </c>
      <c r="E41">
        <f>GT_NG!P41</f>
        <v>16.379015966112743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82.433888024149809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776.3043781524957</v>
      </c>
      <c r="P41" s="77">
        <v>19.29</v>
      </c>
      <c r="Q41" s="77">
        <v>14.47</v>
      </c>
      <c r="R41" s="80">
        <v>46.5</v>
      </c>
      <c r="S41" s="80">
        <v>0</v>
      </c>
      <c r="T41" s="78">
        <f>SUMPRODUCT(LTA!F41:AJ41,LTA!F$101:AJ$101,LTA!F$103:AJ$103)</f>
        <v>317.89999999999998</v>
      </c>
      <c r="U41" s="78">
        <f>SUMPRODUCT(LTA!F41:AJ41,LTA!F$102:AJ$102,LTA!F$103:AJ$103)</f>
        <v>21.119999999999997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-248</v>
      </c>
      <c r="AA41" s="117">
        <f>STOA!H41</f>
        <v>562.54999999999995</v>
      </c>
      <c r="AB41" s="117">
        <f>-STOA!N41</f>
        <v>0</v>
      </c>
      <c r="AC41">
        <f t="shared" si="0"/>
        <v>19.354158355269508</v>
      </c>
      <c r="AD41">
        <f t="shared" si="1"/>
        <v>1509.0167237874887</v>
      </c>
      <c r="AE41">
        <f>'IDT-1'!B41</f>
        <v>0</v>
      </c>
      <c r="AF41" s="26"/>
      <c r="AG41">
        <f t="shared" si="2"/>
        <v>1509.0167237874887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-86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5.4236000000000004</v>
      </c>
      <c r="E42">
        <f>GT_NG!P42</f>
        <v>16.379015966112743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82.433888024149809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767.67214118615686</v>
      </c>
      <c r="P42" s="77">
        <v>19.29</v>
      </c>
      <c r="Q42" s="77">
        <v>14.47</v>
      </c>
      <c r="R42" s="80">
        <v>46.5</v>
      </c>
      <c r="S42" s="80">
        <v>0</v>
      </c>
      <c r="T42" s="78">
        <f>SUMPRODUCT(LTA!F42:AJ42,LTA!F$101:AJ$101,LTA!F$103:AJ$103)</f>
        <v>338.49</v>
      </c>
      <c r="U42" s="78">
        <f>SUMPRODUCT(LTA!F42:AJ42,LTA!F$102:AJ$102,LTA!F$103:AJ$103)</f>
        <v>20.759999999999998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-248</v>
      </c>
      <c r="AA42" s="117">
        <f>STOA!H42</f>
        <v>573.75</v>
      </c>
      <c r="AB42" s="117">
        <f>-STOA!N42</f>
        <v>0</v>
      </c>
      <c r="AC42">
        <f t="shared" si="0"/>
        <v>19.394972374566212</v>
      </c>
      <c r="AD42">
        <f t="shared" si="1"/>
        <v>1549.7736728018533</v>
      </c>
      <c r="AE42">
        <f>'IDT-1'!B42</f>
        <v>0</v>
      </c>
      <c r="AF42" s="26"/>
      <c r="AG42">
        <f t="shared" si="2"/>
        <v>1549.7736728018533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-68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5.4236000000000004</v>
      </c>
      <c r="E43">
        <f>GT_NG!P43</f>
        <v>16.379015966112743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755.23706066933835</v>
      </c>
      <c r="P43" s="77">
        <v>19.29</v>
      </c>
      <c r="Q43" s="77">
        <v>14.47</v>
      </c>
      <c r="R43" s="80">
        <v>46.5</v>
      </c>
      <c r="S43" s="80">
        <v>0</v>
      </c>
      <c r="T43" s="78">
        <f>SUMPRODUCT(LTA!F43:AJ43,LTA!F$101:AJ$101,LTA!F$103:AJ$103)</f>
        <v>351.40999999999997</v>
      </c>
      <c r="U43" s="78">
        <f>SUMPRODUCT(LTA!F43:AJ43,LTA!F$102:AJ$102,LTA!F$103:AJ$103)</f>
        <v>21.080000000000002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-238</v>
      </c>
      <c r="AA43" s="117">
        <f>STOA!H43</f>
        <v>585.65</v>
      </c>
      <c r="AB43" s="117">
        <f>-STOA!N43</f>
        <v>0</v>
      </c>
      <c r="AC43">
        <f t="shared" si="0"/>
        <v>19.547402062757985</v>
      </c>
      <c r="AD43">
        <f t="shared" si="1"/>
        <v>1560.9161642074323</v>
      </c>
      <c r="AE43">
        <f>'IDT-1'!B43</f>
        <v>0</v>
      </c>
      <c r="AF43" s="26"/>
      <c r="AG43">
        <f t="shared" si="2"/>
        <v>1560.9161642074323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-81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5.4236000000000004</v>
      </c>
      <c r="E44">
        <f>GT_NG!P44</f>
        <v>16.379015966112743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755.36539664230645</v>
      </c>
      <c r="P44" s="77">
        <v>19.29</v>
      </c>
      <c r="Q44" s="77">
        <v>14.47</v>
      </c>
      <c r="R44" s="80">
        <v>46.5</v>
      </c>
      <c r="S44" s="80">
        <v>0</v>
      </c>
      <c r="T44" s="78">
        <f>SUMPRODUCT(LTA!F44:AJ44,LTA!F$101:AJ$101,LTA!F$103:AJ$103)</f>
        <v>357.09</v>
      </c>
      <c r="U44" s="78">
        <f>SUMPRODUCT(LTA!F44:AJ44,LTA!F$102:AJ$102,LTA!F$103:AJ$103)</f>
        <v>21.28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-221</v>
      </c>
      <c r="AA44" s="117">
        <f>STOA!H44</f>
        <v>592.65</v>
      </c>
      <c r="AB44" s="117">
        <f>-STOA!N44</f>
        <v>0</v>
      </c>
      <c r="AC44">
        <f t="shared" si="0"/>
        <v>19.599728526664734</v>
      </c>
      <c r="AD44">
        <f t="shared" si="1"/>
        <v>1580.8721737164935</v>
      </c>
      <c r="AE44">
        <f>'IDT-1'!B44</f>
        <v>0</v>
      </c>
      <c r="AF44" s="26"/>
      <c r="AG44">
        <f t="shared" si="2"/>
        <v>1580.8721737164935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-91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5.4236000000000004</v>
      </c>
      <c r="E45">
        <f>GT_NG!P45</f>
        <v>16.379015966112743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748.25042679432192</v>
      </c>
      <c r="P45" s="77">
        <v>19.29</v>
      </c>
      <c r="Q45" s="77">
        <v>14.47</v>
      </c>
      <c r="R45" s="80">
        <v>46.5</v>
      </c>
      <c r="S45" s="80">
        <v>0</v>
      </c>
      <c r="T45" s="78">
        <f>SUMPRODUCT(LTA!F45:AJ45,LTA!F$101:AJ$101,LTA!F$103:AJ$103)</f>
        <v>360.43</v>
      </c>
      <c r="U45" s="78">
        <f>SUMPRODUCT(LTA!F45:AJ45,LTA!F$102:AJ$102,LTA!F$103:AJ$103)</f>
        <v>20.82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-201</v>
      </c>
      <c r="AA45" s="117">
        <f>STOA!H45</f>
        <v>598.25</v>
      </c>
      <c r="AB45" s="117">
        <f>-STOA!N45</f>
        <v>0</v>
      </c>
      <c r="AC45">
        <f t="shared" si="0"/>
        <v>19.185590670937096</v>
      </c>
      <c r="AD45">
        <f t="shared" si="1"/>
        <v>1630.6513417242368</v>
      </c>
      <c r="AE45">
        <f>'IDT-1'!B45</f>
        <v>0</v>
      </c>
      <c r="AF45" s="26"/>
      <c r="AG45">
        <f t="shared" si="2"/>
        <v>1630.6513417242368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-63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5.4236000000000004</v>
      </c>
      <c r="E46">
        <f>GT_NG!P46</f>
        <v>16.379015966112743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746.37968259432193</v>
      </c>
      <c r="P46" s="77">
        <v>19.29</v>
      </c>
      <c r="Q46" s="77">
        <v>14.47</v>
      </c>
      <c r="R46" s="80">
        <v>46.5</v>
      </c>
      <c r="S46" s="80">
        <v>0</v>
      </c>
      <c r="T46" s="78">
        <f>SUMPRODUCT(LTA!F46:AJ46,LTA!F$101:AJ$101,LTA!F$103:AJ$103)</f>
        <v>361.14</v>
      </c>
      <c r="U46" s="78">
        <f>SUMPRODUCT(LTA!F46:AJ46,LTA!F$102:AJ$102,LTA!F$103:AJ$103)</f>
        <v>9.84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-196</v>
      </c>
      <c r="AA46" s="117">
        <f>STOA!H46</f>
        <v>606.65</v>
      </c>
      <c r="AB46" s="117">
        <f>-STOA!N46</f>
        <v>0</v>
      </c>
      <c r="AC46">
        <f t="shared" si="0"/>
        <v>19.099403356843922</v>
      </c>
      <c r="AD46">
        <f t="shared" si="1"/>
        <v>1632.9967848383296</v>
      </c>
      <c r="AE46">
        <f>'IDT-1'!B46</f>
        <v>0</v>
      </c>
      <c r="AF46" s="26"/>
      <c r="AG46">
        <f t="shared" si="2"/>
        <v>1632.9967848383296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-62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5.4236000000000004</v>
      </c>
      <c r="E47">
        <f>GT_NG!P47</f>
        <v>16.379015966112743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744.32788767903833</v>
      </c>
      <c r="P47" s="77">
        <v>19.29</v>
      </c>
      <c r="Q47" s="77">
        <v>14.47</v>
      </c>
      <c r="R47" s="80">
        <v>46.5</v>
      </c>
      <c r="S47" s="80">
        <v>0</v>
      </c>
      <c r="T47" s="78">
        <f>SUMPRODUCT(LTA!F47:AJ47,LTA!F$101:AJ$101,LTA!F$103:AJ$103)</f>
        <v>361.2</v>
      </c>
      <c r="U47" s="78">
        <f>SUMPRODUCT(LTA!F47:AJ47,LTA!F$102:AJ$102,LTA!F$103:AJ$103)</f>
        <v>9.870000000000001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-184</v>
      </c>
      <c r="AA47" s="117">
        <f>STOA!H47</f>
        <v>606.65</v>
      </c>
      <c r="AB47" s="117">
        <f>-STOA!N47</f>
        <v>0</v>
      </c>
      <c r="AC47">
        <f t="shared" si="0"/>
        <v>18.931211393712104</v>
      </c>
      <c r="AD47">
        <f t="shared" si="1"/>
        <v>1648.2031818861778</v>
      </c>
      <c r="AE47">
        <f>'IDT-1'!B47</f>
        <v>0</v>
      </c>
      <c r="AF47" s="26"/>
      <c r="AG47">
        <f t="shared" si="2"/>
        <v>1648.2031818861778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-57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5.4236000000000004</v>
      </c>
      <c r="E48">
        <f>GT_NG!P48</f>
        <v>16.379015966112743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744.25838939197911</v>
      </c>
      <c r="P48" s="77">
        <v>19.29</v>
      </c>
      <c r="Q48" s="77">
        <v>14.47</v>
      </c>
      <c r="R48" s="80">
        <v>46.5</v>
      </c>
      <c r="S48" s="80">
        <v>0</v>
      </c>
      <c r="T48" s="78">
        <f>SUMPRODUCT(LTA!F48:AJ48,LTA!F$101:AJ$101,LTA!F$103:AJ$103)</f>
        <v>361.75</v>
      </c>
      <c r="U48" s="78">
        <f>SUMPRODUCT(LTA!F48:AJ48,LTA!F$102:AJ$102,LTA!F$103:AJ$103)</f>
        <v>9.91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-169</v>
      </c>
      <c r="AA48" s="117">
        <f>STOA!H48</f>
        <v>610.15</v>
      </c>
      <c r="AB48" s="117">
        <f>-STOA!N48</f>
        <v>0</v>
      </c>
      <c r="AC48">
        <f t="shared" si="0"/>
        <v>18.966591808785985</v>
      </c>
      <c r="AD48">
        <f t="shared" si="1"/>
        <v>1652.188303184045</v>
      </c>
      <c r="AE48">
        <f>'IDT-1'!B48</f>
        <v>0</v>
      </c>
      <c r="AF48" s="26"/>
      <c r="AG48">
        <f t="shared" si="2"/>
        <v>1652.188303184045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-72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5.4236000000000004</v>
      </c>
      <c r="E49">
        <f>GT_NG!P49</f>
        <v>16.379015966112743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740.9029636205031</v>
      </c>
      <c r="P49" s="77">
        <v>19.29</v>
      </c>
      <c r="Q49" s="77">
        <v>14.47</v>
      </c>
      <c r="R49" s="80">
        <v>46.5</v>
      </c>
      <c r="S49" s="80">
        <v>0</v>
      </c>
      <c r="T49" s="78">
        <f>SUMPRODUCT(LTA!F49:AJ49,LTA!F$101:AJ$101,LTA!F$103:AJ$103)</f>
        <v>362.09</v>
      </c>
      <c r="U49" s="78">
        <f>SUMPRODUCT(LTA!F49:AJ49,LTA!F$102:AJ$102,LTA!F$103:AJ$103)</f>
        <v>9.73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-156</v>
      </c>
      <c r="AA49" s="117">
        <f>STOA!H49</f>
        <v>613.65</v>
      </c>
      <c r="AB49" s="117">
        <f>-STOA!N49</f>
        <v>0</v>
      </c>
      <c r="AC49">
        <f t="shared" si="0"/>
        <v>19.137956484918707</v>
      </c>
      <c r="AD49">
        <f t="shared" si="1"/>
        <v>1633.3215127364363</v>
      </c>
      <c r="AE49">
        <f>'IDT-1'!B49</f>
        <v>0</v>
      </c>
      <c r="AF49" s="26"/>
      <c r="AG49">
        <f t="shared" si="2"/>
        <v>1633.3215127364363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-104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5.4236000000000004</v>
      </c>
      <c r="E50">
        <f>GT_NG!P50</f>
        <v>16.379015966112743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737.68129497132861</v>
      </c>
      <c r="P50" s="77">
        <v>19.29</v>
      </c>
      <c r="Q50" s="77">
        <v>14.47</v>
      </c>
      <c r="R50" s="80">
        <v>46.5</v>
      </c>
      <c r="S50" s="80">
        <v>0</v>
      </c>
      <c r="T50" s="78">
        <f>SUMPRODUCT(LTA!F50:AJ50,LTA!F$101:AJ$101,LTA!F$103:AJ$103)</f>
        <v>361.59999999999997</v>
      </c>
      <c r="U50" s="78">
        <f>SUMPRODUCT(LTA!F50:AJ50,LTA!F$102:AJ$102,LTA!F$103:AJ$103)</f>
        <v>9.99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-160</v>
      </c>
      <c r="AA50" s="117">
        <f>STOA!H50</f>
        <v>613.65</v>
      </c>
      <c r="AB50" s="117">
        <f>-STOA!N50</f>
        <v>0</v>
      </c>
      <c r="AC50">
        <f t="shared" si="0"/>
        <v>19.116459928328165</v>
      </c>
      <c r="AD50">
        <f t="shared" si="1"/>
        <v>1628.8913406438521</v>
      </c>
      <c r="AE50">
        <f>'IDT-1'!B50</f>
        <v>0</v>
      </c>
      <c r="AF50" s="26"/>
      <c r="AG50">
        <f t="shared" si="2"/>
        <v>1628.8913406438521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-101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5.4236000000000004</v>
      </c>
      <c r="E51">
        <f>GT_NG!P51</f>
        <v>15.944908616187991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736.24679049987822</v>
      </c>
      <c r="P51" s="77">
        <v>19.29</v>
      </c>
      <c r="Q51" s="77">
        <v>14.47</v>
      </c>
      <c r="R51" s="80">
        <v>46.5</v>
      </c>
      <c r="S51" s="80">
        <v>0</v>
      </c>
      <c r="T51" s="78">
        <f>SUMPRODUCT(LTA!F51:AJ51,LTA!F$101:AJ$101,LTA!F$103:AJ$103)</f>
        <v>361.72</v>
      </c>
      <c r="U51" s="78">
        <f>SUMPRODUCT(LTA!F51:AJ51,LTA!F$102:AJ$102,LTA!F$103:AJ$103)</f>
        <v>9.870000000000001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-167</v>
      </c>
      <c r="AA51" s="117">
        <f>STOA!H51</f>
        <v>613.65</v>
      </c>
      <c r="AB51" s="117">
        <f>-STOA!N51</f>
        <v>0</v>
      </c>
      <c r="AC51">
        <f t="shared" si="0"/>
        <v>19.028991124122502</v>
      </c>
      <c r="AD51">
        <f t="shared" si="1"/>
        <v>1635.1101976266827</v>
      </c>
      <c r="AE51">
        <f>'IDT-1'!B51</f>
        <v>0</v>
      </c>
      <c r="AF51" s="26"/>
      <c r="AG51">
        <f t="shared" si="2"/>
        <v>1635.1101976266827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-86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5.4236000000000004</v>
      </c>
      <c r="E52">
        <f>GT_NG!P52</f>
        <v>15.944908616187991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736.24679049987822</v>
      </c>
      <c r="P52" s="77">
        <v>19.29</v>
      </c>
      <c r="Q52" s="77">
        <v>14.47</v>
      </c>
      <c r="R52" s="80">
        <v>46.5</v>
      </c>
      <c r="S52" s="80">
        <v>0</v>
      </c>
      <c r="T52" s="78">
        <f>SUMPRODUCT(LTA!F52:AJ52,LTA!F$101:AJ$101,LTA!F$103:AJ$103)</f>
        <v>361.59</v>
      </c>
      <c r="U52" s="78">
        <f>SUMPRODUCT(LTA!F52:AJ52,LTA!F$102:AJ$102,LTA!F$103:AJ$103)</f>
        <v>9.6900000000000013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-175</v>
      </c>
      <c r="AA52" s="117">
        <f>STOA!H52</f>
        <v>613.65</v>
      </c>
      <c r="AB52" s="117">
        <f>-STOA!N52</f>
        <v>0</v>
      </c>
      <c r="AC52">
        <f t="shared" si="0"/>
        <v>19.008506869078111</v>
      </c>
      <c r="AD52">
        <f t="shared" si="1"/>
        <v>1636.8206818817273</v>
      </c>
      <c r="AE52">
        <f>'IDT-1'!B52</f>
        <v>0</v>
      </c>
      <c r="AF52" s="26"/>
      <c r="AG52">
        <f t="shared" si="2"/>
        <v>1636.8206818817273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-76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5.4236000000000004</v>
      </c>
      <c r="E53">
        <f>GT_NG!P53</f>
        <v>15.944908616187991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727.61455353353938</v>
      </c>
      <c r="P53" s="77">
        <v>19.29</v>
      </c>
      <c r="Q53" s="77">
        <v>14.47</v>
      </c>
      <c r="R53" s="80">
        <v>46.5</v>
      </c>
      <c r="S53" s="80">
        <v>0</v>
      </c>
      <c r="T53" s="78">
        <f>SUMPRODUCT(LTA!F53:AJ53,LTA!F$101:AJ$101,LTA!F$103:AJ$103)</f>
        <v>362.32</v>
      </c>
      <c r="U53" s="78">
        <f>SUMPRODUCT(LTA!F53:AJ53,LTA!F$102:AJ$102,LTA!F$103:AJ$103)</f>
        <v>9.82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-170</v>
      </c>
      <c r="AA53" s="117">
        <f>STOA!H53</f>
        <v>613.65</v>
      </c>
      <c r="AB53" s="117">
        <f>-STOA!N53</f>
        <v>0</v>
      </c>
      <c r="AC53">
        <f t="shared" si="0"/>
        <v>19.05552684156287</v>
      </c>
      <c r="AD53">
        <f t="shared" si="1"/>
        <v>1616.0014249429037</v>
      </c>
      <c r="AE53">
        <f>'IDT-1'!B53</f>
        <v>0</v>
      </c>
      <c r="AF53" s="26"/>
      <c r="AG53">
        <f t="shared" si="2"/>
        <v>1616.0014249429037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-94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5.4236000000000004</v>
      </c>
      <c r="E54">
        <f>GT_NG!P54</f>
        <v>15.944908616187991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722.40425534229371</v>
      </c>
      <c r="P54" s="77">
        <v>19.29</v>
      </c>
      <c r="Q54" s="77">
        <v>14.47</v>
      </c>
      <c r="R54" s="80">
        <v>46.5</v>
      </c>
      <c r="S54" s="80">
        <v>0</v>
      </c>
      <c r="T54" s="78">
        <f>SUMPRODUCT(LTA!F54:AJ54,LTA!F$101:AJ$101,LTA!F$103:AJ$103)</f>
        <v>363.2</v>
      </c>
      <c r="U54" s="78">
        <f>SUMPRODUCT(LTA!F54:AJ54,LTA!F$102:AJ$102,LTA!F$103:AJ$103)</f>
        <v>9.9699999999999989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-171</v>
      </c>
      <c r="AA54" s="117">
        <f>STOA!H54</f>
        <v>613.65</v>
      </c>
      <c r="AB54" s="117">
        <f>-STOA!N54</f>
        <v>0</v>
      </c>
      <c r="AC54">
        <f t="shared" si="0"/>
        <v>19.027618345002104</v>
      </c>
      <c r="AD54">
        <f t="shared" si="1"/>
        <v>1610.8490352482188</v>
      </c>
      <c r="AE54">
        <f>'IDT-1'!B54</f>
        <v>0</v>
      </c>
      <c r="AF54" s="26"/>
      <c r="AG54">
        <f t="shared" si="2"/>
        <v>1610.8490352482188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-94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5.4236000000000004</v>
      </c>
      <c r="E55">
        <f>GT_NG!P55</f>
        <v>15.944908616187991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722.29028941303409</v>
      </c>
      <c r="P55" s="77">
        <v>19.29</v>
      </c>
      <c r="Q55" s="77">
        <v>14.175676829268292</v>
      </c>
      <c r="R55" s="80">
        <v>46.5</v>
      </c>
      <c r="S55" s="80">
        <v>0</v>
      </c>
      <c r="T55" s="78">
        <f>SUMPRODUCT(LTA!F55:AJ55,LTA!F$101:AJ$101,LTA!F$103:AJ$103)</f>
        <v>364.40999999999997</v>
      </c>
      <c r="U55" s="78">
        <f>SUMPRODUCT(LTA!F55:AJ55,LTA!F$102:AJ$102,LTA!F$103:AJ$103)</f>
        <v>10.199999999999999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-194</v>
      </c>
      <c r="AA55" s="117">
        <f>STOA!H55</f>
        <v>613.65</v>
      </c>
      <c r="AB55" s="117">
        <f>-STOA!N55</f>
        <v>0</v>
      </c>
      <c r="AC55">
        <f t="shared" si="0"/>
        <v>19.240894333932669</v>
      </c>
      <c r="AD55">
        <f t="shared" si="1"/>
        <v>1588.6674701592967</v>
      </c>
      <c r="AE55">
        <f>'IDT-1'!B55</f>
        <v>0</v>
      </c>
      <c r="AF55" s="26"/>
      <c r="AG55">
        <f t="shared" si="2"/>
        <v>1588.6674701592967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-94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5.4236000000000004</v>
      </c>
      <c r="E56">
        <f>GT_NG!P56</f>
        <v>15.944908616187991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723.29754068263389</v>
      </c>
      <c r="P56" s="77">
        <v>19.29</v>
      </c>
      <c r="Q56" s="77">
        <v>14.175676829268292</v>
      </c>
      <c r="R56" s="80">
        <v>46.5</v>
      </c>
      <c r="S56" s="80">
        <v>0</v>
      </c>
      <c r="T56" s="78">
        <f>SUMPRODUCT(LTA!F56:AJ56,LTA!F$101:AJ$101,LTA!F$103:AJ$103)</f>
        <v>364.51</v>
      </c>
      <c r="U56" s="78">
        <f>SUMPRODUCT(LTA!F56:AJ56,LTA!F$102:AJ$102,LTA!F$103:AJ$103)</f>
        <v>12.940000000000001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-194</v>
      </c>
      <c r="AA56" s="117">
        <f>STOA!H56</f>
        <v>613.65</v>
      </c>
      <c r="AB56" s="117">
        <f>-STOA!N56</f>
        <v>0</v>
      </c>
      <c r="AC56">
        <f t="shared" si="0"/>
        <v>19.363531420327103</v>
      </c>
      <c r="AD56">
        <f t="shared" si="1"/>
        <v>1582.3920843425021</v>
      </c>
      <c r="AE56">
        <f>'IDT-1'!B56</f>
        <v>0</v>
      </c>
      <c r="AF56" s="26"/>
      <c r="AG56">
        <f t="shared" si="2"/>
        <v>1582.3920843425021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-104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5.4236000000000004</v>
      </c>
      <c r="E57">
        <f>GT_NG!P57</f>
        <v>15.944908616187991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722.23681936137166</v>
      </c>
      <c r="P57" s="77">
        <v>19.29</v>
      </c>
      <c r="Q57" s="77">
        <v>14.175676829268292</v>
      </c>
      <c r="R57" s="80">
        <v>46.5</v>
      </c>
      <c r="S57" s="80">
        <v>0</v>
      </c>
      <c r="T57" s="78">
        <f>SUMPRODUCT(LTA!F57:AJ57,LTA!F$101:AJ$101,LTA!F$103:AJ$103)</f>
        <v>364.40000000000003</v>
      </c>
      <c r="U57" s="78">
        <f>SUMPRODUCT(LTA!F57:AJ57,LTA!F$102:AJ$102,LTA!F$103:AJ$103)</f>
        <v>14.29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-187</v>
      </c>
      <c r="AA57" s="117">
        <f>STOA!H57</f>
        <v>613.65</v>
      </c>
      <c r="AB57" s="117">
        <f>-STOA!N57</f>
        <v>0</v>
      </c>
      <c r="AC57">
        <f t="shared" si="0"/>
        <v>18.699249508535345</v>
      </c>
      <c r="AD57">
        <f t="shared" si="1"/>
        <v>1658.2356449330316</v>
      </c>
      <c r="AE57">
        <f>'IDT-1'!B57</f>
        <v>0</v>
      </c>
      <c r="AF57" s="26"/>
      <c r="AG57">
        <f t="shared" si="2"/>
        <v>1658.2356449330316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-36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5.4236000000000004</v>
      </c>
      <c r="E58">
        <f>GT_NG!P58</f>
        <v>15.944908616187991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721.85698009318594</v>
      </c>
      <c r="P58" s="77">
        <v>19.29</v>
      </c>
      <c r="Q58" s="77">
        <v>14.175676829268292</v>
      </c>
      <c r="R58" s="80">
        <v>46.5</v>
      </c>
      <c r="S58" s="80">
        <v>0</v>
      </c>
      <c r="T58" s="78">
        <f>SUMPRODUCT(LTA!F58:AJ58,LTA!F$101:AJ$101,LTA!F$103:AJ$103)</f>
        <v>364.04</v>
      </c>
      <c r="U58" s="78">
        <f>SUMPRODUCT(LTA!F58:AJ58,LTA!F$102:AJ$102,LTA!F$103:AJ$103)</f>
        <v>15.08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-174</v>
      </c>
      <c r="AA58" s="117">
        <f>STOA!H58</f>
        <v>613.65</v>
      </c>
      <c r="AB58" s="117">
        <f>-STOA!N58</f>
        <v>0</v>
      </c>
      <c r="AC58">
        <f t="shared" si="0"/>
        <v>18.619787775275551</v>
      </c>
      <c r="AD58">
        <f t="shared" si="1"/>
        <v>1667.3652673981055</v>
      </c>
      <c r="AE58">
        <f>'IDT-1'!B58</f>
        <v>0</v>
      </c>
      <c r="AF58" s="26"/>
      <c r="AG58">
        <f t="shared" si="2"/>
        <v>1667.3652673981055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-40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5.4236000000000004</v>
      </c>
      <c r="E59">
        <f>GT_NG!P59</f>
        <v>15.944908616187991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84.263903636784804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725.09746996510012</v>
      </c>
      <c r="P59" s="77">
        <v>19.43</v>
      </c>
      <c r="Q59" s="77">
        <v>14.175676829268292</v>
      </c>
      <c r="R59" s="80">
        <v>46.5</v>
      </c>
      <c r="S59" s="80">
        <v>0</v>
      </c>
      <c r="T59" s="78">
        <f>SUMPRODUCT(LTA!F59:AJ59,LTA!F$101:AJ$101,LTA!F$103:AJ$103)</f>
        <v>359.59</v>
      </c>
      <c r="U59" s="78">
        <f>SUMPRODUCT(LTA!F59:AJ59,LTA!F$102:AJ$102,LTA!F$103:AJ$103)</f>
        <v>28.93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-167</v>
      </c>
      <c r="AA59" s="117">
        <f>STOA!H59</f>
        <v>613.65</v>
      </c>
      <c r="AB59" s="117">
        <f>-STOA!N59</f>
        <v>0</v>
      </c>
      <c r="AC59">
        <f t="shared" si="0"/>
        <v>18.689977571755428</v>
      </c>
      <c r="AD59">
        <f t="shared" si="1"/>
        <v>1685.3155814755858</v>
      </c>
      <c r="AE59">
        <f>'IDT-1'!B59</f>
        <v>0</v>
      </c>
      <c r="AF59" s="26"/>
      <c r="AG59">
        <f t="shared" si="2"/>
        <v>1685.3155814755858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-42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5.4236000000000004</v>
      </c>
      <c r="E60">
        <f>GT_NG!P60</f>
        <v>15.944908616187991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46.696108657611859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725.34569747446244</v>
      </c>
      <c r="P60" s="77">
        <v>19.43</v>
      </c>
      <c r="Q60" s="77">
        <v>14.175676829268292</v>
      </c>
      <c r="R60" s="80">
        <v>46.5</v>
      </c>
      <c r="S60" s="80">
        <v>0</v>
      </c>
      <c r="T60" s="78">
        <f>SUMPRODUCT(LTA!F60:AJ60,LTA!F$101:AJ$101,LTA!F$103:AJ$103)</f>
        <v>359.68</v>
      </c>
      <c r="U60" s="78">
        <f>SUMPRODUCT(LTA!F60:AJ60,LTA!F$102:AJ$102,LTA!F$103:AJ$103)</f>
        <v>29.2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-158</v>
      </c>
      <c r="AA60" s="117">
        <f>STOA!H60</f>
        <v>613.65</v>
      </c>
      <c r="AB60" s="117">
        <f>-STOA!N60</f>
        <v>0</v>
      </c>
      <c r="AC60">
        <f t="shared" si="0"/>
        <v>17.929705129433522</v>
      </c>
      <c r="AD60">
        <f t="shared" si="1"/>
        <v>1698.1162864480968</v>
      </c>
      <c r="AE60">
        <f>'IDT-1'!B60</f>
        <v>0</v>
      </c>
      <c r="AF60" s="26"/>
      <c r="AG60">
        <f t="shared" si="2"/>
        <v>1698.1162864480968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5.4236000000000004</v>
      </c>
      <c r="E61">
        <f>GT_NG!P61</f>
        <v>15.944908616187991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6.4000000000000015E-2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724.87549564451626</v>
      </c>
      <c r="P61" s="77">
        <v>19.29</v>
      </c>
      <c r="Q61" s="77">
        <v>13.96</v>
      </c>
      <c r="R61" s="80">
        <v>46.5</v>
      </c>
      <c r="S61" s="80">
        <v>0</v>
      </c>
      <c r="T61" s="78">
        <f>SUMPRODUCT(LTA!F61:AJ61,LTA!F$101:AJ$101,LTA!F$103:AJ$103)</f>
        <v>358.78999999999996</v>
      </c>
      <c r="U61" s="78">
        <f>SUMPRODUCT(LTA!F61:AJ61,LTA!F$102:AJ$102,LTA!F$103:AJ$103)</f>
        <v>28.72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-141</v>
      </c>
      <c r="AA61" s="117">
        <f>STOA!H61</f>
        <v>608.75</v>
      </c>
      <c r="AB61" s="117">
        <f>-STOA!N61</f>
        <v>0</v>
      </c>
      <c r="AC61">
        <f t="shared" si="0"/>
        <v>17.610734418123741</v>
      </c>
      <c r="AD61">
        <f t="shared" si="1"/>
        <v>1700.3572698425808</v>
      </c>
      <c r="AE61">
        <f>'IDT-1'!B61</f>
        <v>0</v>
      </c>
      <c r="AF61" s="26"/>
      <c r="AG61">
        <f t="shared" si="2"/>
        <v>1700.3572698425808</v>
      </c>
      <c r="AI61" s="75">
        <f>PXIL!H61</f>
        <v>0</v>
      </c>
      <c r="AJ61" s="75">
        <f>PXIL!N61</f>
        <v>0</v>
      </c>
      <c r="AK61" s="75">
        <f>RTM_IEX!H61</f>
        <v>36.65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5.4236000000000004</v>
      </c>
      <c r="E62">
        <f>GT_NG!P62</f>
        <v>15.944908616187991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6.4000000000000015E-2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740.1195157104296</v>
      </c>
      <c r="P62" s="77">
        <v>19.29</v>
      </c>
      <c r="Q62" s="77">
        <v>13.96</v>
      </c>
      <c r="R62" s="80">
        <v>46.5</v>
      </c>
      <c r="S62" s="80">
        <v>0</v>
      </c>
      <c r="T62" s="78">
        <f>SUMPRODUCT(LTA!F62:AJ62,LTA!F$101:AJ$101,LTA!F$103:AJ$103)</f>
        <v>354.07999999999993</v>
      </c>
      <c r="U62" s="78">
        <f>SUMPRODUCT(LTA!F62:AJ62,LTA!F$102:AJ$102,LTA!F$103:AJ$103)</f>
        <v>28.790000000000003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-120</v>
      </c>
      <c r="AA62" s="117">
        <f>STOA!H62</f>
        <v>604.54999999999995</v>
      </c>
      <c r="AB62" s="117">
        <f>-STOA!N62</f>
        <v>0</v>
      </c>
      <c r="AC62">
        <f t="shared" si="0"/>
        <v>17.251497116737674</v>
      </c>
      <c r="AD62">
        <f t="shared" si="1"/>
        <v>1702.0805272098796</v>
      </c>
      <c r="AE62">
        <f>'IDT-1'!B62</f>
        <v>0</v>
      </c>
      <c r="AF62" s="26"/>
      <c r="AG62">
        <f t="shared" si="2"/>
        <v>1702.0805272098796</v>
      </c>
      <c r="AI62" s="75">
        <f>PXIL!H62</f>
        <v>0</v>
      </c>
      <c r="AJ62" s="75">
        <f>PXIL!N62</f>
        <v>0</v>
      </c>
      <c r="AK62" s="75">
        <f>RTM_IEX!H62</f>
        <v>10.61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5.4236000000000004</v>
      </c>
      <c r="E63">
        <f>GT_NG!P63</f>
        <v>15.944908616187991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6.4000000000000015E-2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765.86987961941804</v>
      </c>
      <c r="P63" s="77">
        <v>19.29</v>
      </c>
      <c r="Q63" s="77">
        <v>13.96</v>
      </c>
      <c r="R63" s="80">
        <v>46.5</v>
      </c>
      <c r="S63" s="80">
        <v>0</v>
      </c>
      <c r="T63" s="78">
        <f>SUMPRODUCT(LTA!F63:AJ63,LTA!F$101:AJ$101,LTA!F$103:AJ$103)</f>
        <v>290.11</v>
      </c>
      <c r="U63" s="78">
        <f>SUMPRODUCT(LTA!F63:AJ63,LTA!F$102:AJ$102,LTA!F$103:AJ$103)</f>
        <v>27.08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-118</v>
      </c>
      <c r="AA63" s="117">
        <f>STOA!H63</f>
        <v>598.17999999999995</v>
      </c>
      <c r="AB63" s="117">
        <f>-STOA!N63</f>
        <v>0</v>
      </c>
      <c r="AC63">
        <f t="shared" si="0"/>
        <v>16.97062406409238</v>
      </c>
      <c r="AD63">
        <f t="shared" si="1"/>
        <v>1674.4617641715136</v>
      </c>
      <c r="AE63">
        <f>'IDT-1'!B63</f>
        <v>0</v>
      </c>
      <c r="AF63" s="26"/>
      <c r="AG63">
        <f t="shared" si="2"/>
        <v>1674.4617641715136</v>
      </c>
      <c r="AI63" s="75">
        <f>PXIL!H63</f>
        <v>0</v>
      </c>
      <c r="AJ63" s="75">
        <f>PXIL!N63</f>
        <v>0</v>
      </c>
      <c r="AK63" s="75">
        <f>RTM_IEX!H63</f>
        <v>27.01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5.4236000000000004</v>
      </c>
      <c r="E64">
        <f>GT_NG!P64</f>
        <v>15.944908616187991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6.4000000000000015E-2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781.6687953235994</v>
      </c>
      <c r="P64" s="77">
        <v>19.29</v>
      </c>
      <c r="Q64" s="77">
        <v>13.96</v>
      </c>
      <c r="R64" s="80">
        <v>46.5</v>
      </c>
      <c r="S64" s="80">
        <v>0</v>
      </c>
      <c r="T64" s="78">
        <f>SUMPRODUCT(LTA!F64:AJ64,LTA!F$101:AJ$101,LTA!F$103:AJ$103)</f>
        <v>276.42</v>
      </c>
      <c r="U64" s="78">
        <f>SUMPRODUCT(LTA!F64:AJ64,LTA!F$102:AJ$102,LTA!F$103:AJ$103)</f>
        <v>27.25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-97</v>
      </c>
      <c r="AA64" s="117">
        <f>STOA!H64</f>
        <v>591.17999999999995</v>
      </c>
      <c r="AB64" s="117">
        <f>-STOA!N64</f>
        <v>0</v>
      </c>
      <c r="AC64">
        <f t="shared" si="0"/>
        <v>16.717117844323077</v>
      </c>
      <c r="AD64">
        <f t="shared" si="1"/>
        <v>1688.0941860954642</v>
      </c>
      <c r="AE64">
        <f>'IDT-1'!B64</f>
        <v>0</v>
      </c>
      <c r="AF64" s="26"/>
      <c r="AG64">
        <f t="shared" si="2"/>
        <v>1688.0941860954642</v>
      </c>
      <c r="AI64" s="75">
        <f>PXIL!H64</f>
        <v>0</v>
      </c>
      <c r="AJ64" s="75">
        <f>PXIL!N64</f>
        <v>0</v>
      </c>
      <c r="AK64" s="75">
        <f>RTM_IEX!H64</f>
        <v>24.11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5.4236000000000004</v>
      </c>
      <c r="E65">
        <f>GT_NG!P65</f>
        <v>15.509382151029749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6.4000000000000015E-2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791.05878728439836</v>
      </c>
      <c r="P65" s="77">
        <v>19.29</v>
      </c>
      <c r="Q65" s="77">
        <v>14.11</v>
      </c>
      <c r="R65" s="80">
        <v>46.5</v>
      </c>
      <c r="S65" s="80">
        <v>0</v>
      </c>
      <c r="T65" s="78">
        <f>SUMPRODUCT(LTA!F65:AJ65,LTA!F$101:AJ$101,LTA!F$103:AJ$103)</f>
        <v>257.17</v>
      </c>
      <c r="U65" s="78">
        <f>SUMPRODUCT(LTA!F65:AJ65,LTA!F$102:AJ$102,LTA!F$103:AJ$103)</f>
        <v>62.209999999999994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-63</v>
      </c>
      <c r="AA65" s="117">
        <f>STOA!H65</f>
        <v>584.17999999999995</v>
      </c>
      <c r="AB65" s="117">
        <f>-STOA!N65</f>
        <v>0</v>
      </c>
      <c r="AC65">
        <f t="shared" si="0"/>
        <v>16.402276804930072</v>
      </c>
      <c r="AD65">
        <f t="shared" si="1"/>
        <v>1720.9334926304978</v>
      </c>
      <c r="AE65">
        <f>'IDT-1'!B65</f>
        <v>0</v>
      </c>
      <c r="AF65" s="26"/>
      <c r="AG65">
        <f t="shared" si="2"/>
        <v>1720.9334926304978</v>
      </c>
      <c r="AI65" s="75">
        <f>PXIL!H65</f>
        <v>0</v>
      </c>
      <c r="AJ65" s="75">
        <f>PXIL!N65</f>
        <v>0</v>
      </c>
      <c r="AK65" s="75">
        <f>RTM_IEX!H65</f>
        <v>4.82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5.4236000000000004</v>
      </c>
      <c r="E66">
        <f>GT_NG!P66</f>
        <v>15.509382151029749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6.4000000000000015E-2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797.01021431799848</v>
      </c>
      <c r="P66" s="77">
        <v>19.29</v>
      </c>
      <c r="Q66" s="77">
        <v>14.11</v>
      </c>
      <c r="R66" s="80">
        <v>46.5</v>
      </c>
      <c r="S66" s="80">
        <v>0</v>
      </c>
      <c r="T66" s="78">
        <f>SUMPRODUCT(LTA!F66:AJ66,LTA!F$101:AJ$101,LTA!F$103:AJ$103)</f>
        <v>245.36</v>
      </c>
      <c r="U66" s="78">
        <f>SUMPRODUCT(LTA!F66:AJ66,LTA!F$102:AJ$102,LTA!F$103:AJ$103)</f>
        <v>62.970000000000006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-51</v>
      </c>
      <c r="AA66" s="117">
        <f>STOA!H66</f>
        <v>570.17999999999995</v>
      </c>
      <c r="AB66" s="117">
        <f>-STOA!N66</f>
        <v>0</v>
      </c>
      <c r="AC66">
        <f t="shared" si="0"/>
        <v>16.195607832559407</v>
      </c>
      <c r="AD66">
        <f t="shared" si="1"/>
        <v>1721.7615886364686</v>
      </c>
      <c r="AE66">
        <f>'IDT-1'!B66</f>
        <v>0</v>
      </c>
      <c r="AF66" s="26"/>
      <c r="AG66">
        <f t="shared" si="2"/>
        <v>1721.7615886364686</v>
      </c>
      <c r="AI66" s="75">
        <f>PXIL!H66</f>
        <v>0</v>
      </c>
      <c r="AJ66" s="75">
        <f>PXIL!N66</f>
        <v>0</v>
      </c>
      <c r="AK66" s="75">
        <f>RTM_IEX!H66</f>
        <v>12.54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5.4236000000000004</v>
      </c>
      <c r="E67">
        <f>GT_NG!P67</f>
        <v>15.509382151029749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6.4000000000000015E-2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795.06127580847772</v>
      </c>
      <c r="P67" s="77">
        <v>19.29</v>
      </c>
      <c r="Q67" s="77">
        <v>13.96</v>
      </c>
      <c r="R67" s="80">
        <v>46.5</v>
      </c>
      <c r="S67" s="80">
        <v>0</v>
      </c>
      <c r="T67" s="78">
        <f>SUMPRODUCT(LTA!F67:AJ67,LTA!F$101:AJ$101,LTA!F$103:AJ$103)</f>
        <v>284.48999999999995</v>
      </c>
      <c r="U67" s="78">
        <f>SUMPRODUCT(LTA!F67:AJ67,LTA!F$102:AJ$102,LTA!F$103:AJ$103)</f>
        <v>62.61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-34</v>
      </c>
      <c r="AA67" s="117">
        <f>STOA!H67</f>
        <v>558.28</v>
      </c>
      <c r="AB67" s="117">
        <f>-STOA!N67</f>
        <v>0</v>
      </c>
      <c r="AC67">
        <f t="shared" si="0"/>
        <v>16.170069260842695</v>
      </c>
      <c r="AD67">
        <f t="shared" si="1"/>
        <v>1749.0181886986647</v>
      </c>
      <c r="AE67">
        <f>'IDT-1'!B67</f>
        <v>0</v>
      </c>
      <c r="AF67" s="26"/>
      <c r="AG67">
        <f t="shared" si="2"/>
        <v>1749.0181886986647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5.4236000000000004</v>
      </c>
      <c r="E68">
        <f>GT_NG!P68</f>
        <v>15.509382151029749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6.4000000000000015E-2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796.930070364578</v>
      </c>
      <c r="P68" s="77">
        <v>19.29</v>
      </c>
      <c r="Q68" s="77">
        <v>13.96</v>
      </c>
      <c r="R68" s="80">
        <v>46.5</v>
      </c>
      <c r="S68" s="80">
        <v>0</v>
      </c>
      <c r="T68" s="78">
        <f>SUMPRODUCT(LTA!F68:AJ68,LTA!F$101:AJ$101,LTA!F$103:AJ$103)</f>
        <v>244.02000000000004</v>
      </c>
      <c r="U68" s="78">
        <f>SUMPRODUCT(LTA!F68:AJ68,LTA!F$102:AJ$102,LTA!F$103:AJ$103)</f>
        <v>61.480000000000004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-20</v>
      </c>
      <c r="AA68" s="117">
        <f>STOA!H68</f>
        <v>547.08000000000004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15.681640612581257</v>
      </c>
      <c r="AD68">
        <f t="shared" ref="AD68:AD98" si="4">SUM(B68:AB68,AI68:AR68)-AC68</f>
        <v>1726.1454119030266</v>
      </c>
      <c r="AE68">
        <f>'IDT-1'!B68</f>
        <v>0</v>
      </c>
      <c r="AF68" s="26"/>
      <c r="AG68">
        <f t="shared" ref="AG68:AG98" si="5">SUM(AD68:AF68)+AT68</f>
        <v>1726.1454119030266</v>
      </c>
      <c r="AI68" s="75">
        <f>PXIL!H68</f>
        <v>0</v>
      </c>
      <c r="AJ68" s="75">
        <f>PXIL!N68</f>
        <v>0</v>
      </c>
      <c r="AK68" s="75">
        <f>RTM_IEX!H68</f>
        <v>11.57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5.4236000000000004</v>
      </c>
      <c r="E69">
        <f>GT_NG!P69</f>
        <v>15.509382151029749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6.4000000000000015E-2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788.18457819308833</v>
      </c>
      <c r="P69" s="77">
        <v>19.29</v>
      </c>
      <c r="Q69" s="77">
        <v>13.96</v>
      </c>
      <c r="R69" s="80">
        <v>46.5</v>
      </c>
      <c r="S69" s="80">
        <v>0</v>
      </c>
      <c r="T69" s="78">
        <f>SUMPRODUCT(LTA!F69:AJ69,LTA!F$101:AJ$101,LTA!F$103:AJ$103)</f>
        <v>223.09000000000003</v>
      </c>
      <c r="U69" s="78">
        <f>SUMPRODUCT(LTA!F69:AJ69,LTA!F$102:AJ$102,LTA!F$103:AJ$103)</f>
        <v>65.47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531.67999999999995</v>
      </c>
      <c r="AB69" s="117">
        <f>-STOA!N69</f>
        <v>0</v>
      </c>
      <c r="AC69">
        <f t="shared" si="3"/>
        <v>15.262662919083121</v>
      </c>
      <c r="AD69">
        <f t="shared" si="4"/>
        <v>1668.9088974250349</v>
      </c>
      <c r="AE69">
        <f>'IDT-1'!B69</f>
        <v>0</v>
      </c>
      <c r="AF69" s="26"/>
      <c r="AG69">
        <f t="shared" si="5"/>
        <v>1668.9088974250349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-25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5.4236000000000004</v>
      </c>
      <c r="E70">
        <f>GT_NG!P70</f>
        <v>15.509382151029749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6.4000000000000015E-2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793.08334086072659</v>
      </c>
      <c r="P70" s="77">
        <v>19.29</v>
      </c>
      <c r="Q70" s="77">
        <v>13.96</v>
      </c>
      <c r="R70" s="80">
        <v>46.5</v>
      </c>
      <c r="S70" s="80">
        <v>0</v>
      </c>
      <c r="T70" s="78">
        <f>SUMPRODUCT(LTA!F70:AJ70,LTA!F$101:AJ$101,LTA!F$103:AJ$103)</f>
        <v>199.98</v>
      </c>
      <c r="U70" s="78">
        <f>SUMPRODUCT(LTA!F70:AJ70,LTA!F$102:AJ$102,LTA!F$103:AJ$103)</f>
        <v>64.850000000000009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516.28</v>
      </c>
      <c r="AB70" s="117">
        <f>-STOA!N70</f>
        <v>0</v>
      </c>
      <c r="AC70">
        <f t="shared" si="3"/>
        <v>14.739474842503455</v>
      </c>
      <c r="AD70">
        <f t="shared" si="4"/>
        <v>1660.2008481692528</v>
      </c>
      <c r="AE70">
        <f>'IDT-1'!B70</f>
        <v>0</v>
      </c>
      <c r="AF70" s="26"/>
      <c r="AG70">
        <f t="shared" si="5"/>
        <v>1660.2008481692528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5.4236000000000004</v>
      </c>
      <c r="E71">
        <f>GT_NG!P71</f>
        <v>15.509382151029749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6.4000000000000015E-2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830.84243297220428</v>
      </c>
      <c r="P71" s="77">
        <v>51.12</v>
      </c>
      <c r="Q71" s="77">
        <v>13.96</v>
      </c>
      <c r="R71" s="80">
        <v>46.5</v>
      </c>
      <c r="S71" s="80">
        <v>0</v>
      </c>
      <c r="T71" s="78">
        <f>SUMPRODUCT(LTA!F71:AJ71,LTA!F$101:AJ$101,LTA!F$103:AJ$103)</f>
        <v>179.60000000000002</v>
      </c>
      <c r="U71" s="78">
        <f>SUMPRODUCT(LTA!F71:AJ71,LTA!F$102:AJ$102,LTA!F$103:AJ$103)</f>
        <v>61.27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504.33</v>
      </c>
      <c r="AB71" s="117">
        <f>-STOA!N71</f>
        <v>0</v>
      </c>
      <c r="AC71">
        <f t="shared" si="3"/>
        <v>15.683954162204719</v>
      </c>
      <c r="AD71">
        <f t="shared" si="4"/>
        <v>1619.9354609610291</v>
      </c>
      <c r="AE71">
        <f>'IDT-1'!B71</f>
        <v>0</v>
      </c>
      <c r="AF71" s="26"/>
      <c r="AG71">
        <f t="shared" si="5"/>
        <v>1619.9354609610291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-73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5.4236000000000004</v>
      </c>
      <c r="E72">
        <f>GT_NG!P72</f>
        <v>14.303950953678473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6.4000000000000015E-2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854.03461988064191</v>
      </c>
      <c r="P72" s="77">
        <v>51.12</v>
      </c>
      <c r="Q72" s="77">
        <v>13.96</v>
      </c>
      <c r="R72" s="80">
        <v>32.64</v>
      </c>
      <c r="S72" s="80">
        <v>0</v>
      </c>
      <c r="T72" s="78">
        <f>SUMPRODUCT(LTA!F72:AJ72,LTA!F$101:AJ$101,LTA!F$103:AJ$103)</f>
        <v>150.85999999999999</v>
      </c>
      <c r="U72" s="78">
        <f>SUMPRODUCT(LTA!F72:AJ72,LTA!F$102:AJ$102,LTA!F$103:AJ$103)</f>
        <v>59.86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491.72999999999996</v>
      </c>
      <c r="AB72" s="117">
        <f>-STOA!N72</f>
        <v>0</v>
      </c>
      <c r="AC72">
        <f t="shared" si="3"/>
        <v>15.210585189540566</v>
      </c>
      <c r="AD72">
        <f t="shared" si="4"/>
        <v>1604.7855856447798</v>
      </c>
      <c r="AE72">
        <f>'IDT-1'!B72</f>
        <v>0</v>
      </c>
      <c r="AF72" s="26"/>
      <c r="AG72">
        <f t="shared" si="5"/>
        <v>1604.7855856447798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-54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5.4236000000000004</v>
      </c>
      <c r="E73">
        <f>GT_NG!P73</f>
        <v>14.303950953678473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6.4000000000000015E-2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864.45264665509058</v>
      </c>
      <c r="P73" s="77">
        <v>77.16</v>
      </c>
      <c r="Q73" s="77">
        <v>13.96</v>
      </c>
      <c r="R73" s="80">
        <v>13.33</v>
      </c>
      <c r="S73" s="80">
        <v>0</v>
      </c>
      <c r="T73" s="78">
        <f>SUMPRODUCT(LTA!F73:AJ73,LTA!F$101:AJ$101,LTA!F$103:AJ$103)</f>
        <v>128.54</v>
      </c>
      <c r="U73" s="78">
        <f>SUMPRODUCT(LTA!F73:AJ73,LTA!F$102:AJ$102,LTA!F$103:AJ$103)</f>
        <v>58.21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477.72999999999996</v>
      </c>
      <c r="AB73" s="117">
        <f>-STOA!N73</f>
        <v>0</v>
      </c>
      <c r="AC73">
        <f t="shared" si="3"/>
        <v>14.645592341701319</v>
      </c>
      <c r="AD73">
        <f t="shared" si="4"/>
        <v>1627.5286052670679</v>
      </c>
      <c r="AE73">
        <f>'IDT-1'!B73</f>
        <v>0</v>
      </c>
      <c r="AF73" s="26"/>
      <c r="AG73">
        <f t="shared" si="5"/>
        <v>1627.5286052670679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-11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5.4236000000000004</v>
      </c>
      <c r="E74">
        <f>GT_NG!P74</f>
        <v>14.303950953678473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6.4000000000000015E-2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873.37564659743225</v>
      </c>
      <c r="P74" s="77">
        <v>77.16</v>
      </c>
      <c r="Q74" s="77">
        <v>13.96</v>
      </c>
      <c r="R74" s="80">
        <v>4.1999999999999993</v>
      </c>
      <c r="S74" s="80">
        <v>0</v>
      </c>
      <c r="T74" s="78">
        <f>SUMPRODUCT(LTA!F74:AJ74,LTA!F$101:AJ$101,LTA!F$103:AJ$103)</f>
        <v>107.14999999999999</v>
      </c>
      <c r="U74" s="78">
        <f>SUMPRODUCT(LTA!F74:AJ74,LTA!F$102:AJ$102,LTA!F$103:AJ$103)</f>
        <v>56.129999999999995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470.72999999999996</v>
      </c>
      <c r="AB74" s="117">
        <f>-STOA!N74</f>
        <v>0</v>
      </c>
      <c r="AC74">
        <f t="shared" si="3"/>
        <v>14.277975338449775</v>
      </c>
      <c r="AD74">
        <f t="shared" si="4"/>
        <v>1608.219222212661</v>
      </c>
      <c r="AE74">
        <f>'IDT-1'!B74</f>
        <v>0</v>
      </c>
      <c r="AF74" s="26"/>
      <c r="AG74">
        <f t="shared" si="5"/>
        <v>1608.219222212661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5.4236000000000004</v>
      </c>
      <c r="E75">
        <f>GT_NG!P75</f>
        <v>14.303950953678473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6.4000000000000015E-2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884.39202478859988</v>
      </c>
      <c r="P75" s="77">
        <v>77.16</v>
      </c>
      <c r="Q75" s="77">
        <v>13.96</v>
      </c>
      <c r="R75" s="80">
        <v>0</v>
      </c>
      <c r="S75" s="80">
        <v>0</v>
      </c>
      <c r="T75" s="78">
        <f>SUMPRODUCT(LTA!F75:AJ75,LTA!F$101:AJ$101,LTA!F$103:AJ$103)</f>
        <v>68.36</v>
      </c>
      <c r="U75" s="78">
        <f>SUMPRODUCT(LTA!F75:AJ75,LTA!F$102:AJ$102,LTA!F$103:AJ$103)</f>
        <v>54.41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463.72999999999996</v>
      </c>
      <c r="AB75" s="117">
        <f>-STOA!N75</f>
        <v>0</v>
      </c>
      <c r="AC75">
        <f t="shared" si="3"/>
        <v>13.955383976620832</v>
      </c>
      <c r="AD75">
        <f t="shared" si="4"/>
        <v>1563.8481917656575</v>
      </c>
      <c r="AE75">
        <f>'IDT-1'!B75</f>
        <v>0</v>
      </c>
      <c r="AF75" s="26"/>
      <c r="AG75">
        <f t="shared" si="5"/>
        <v>1563.8481917656575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-4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5.4236000000000004</v>
      </c>
      <c r="E76">
        <f>GT_NG!P76</f>
        <v>14.303950953678473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6.4000000000000015E-2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911.22628574112446</v>
      </c>
      <c r="P76" s="77">
        <v>77.16</v>
      </c>
      <c r="Q76" s="77">
        <v>13.96</v>
      </c>
      <c r="R76" s="80">
        <v>0</v>
      </c>
      <c r="S76" s="80">
        <v>0</v>
      </c>
      <c r="T76" s="78">
        <f>SUMPRODUCT(LTA!F76:AJ76,LTA!F$101:AJ$101,LTA!F$103:AJ$103)</f>
        <v>50.710000000000008</v>
      </c>
      <c r="U76" s="78">
        <f>SUMPRODUCT(LTA!F76:AJ76,LTA!F$102:AJ$102,LTA!F$103:AJ$103)</f>
        <v>52.63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449.72999999999996</v>
      </c>
      <c r="AB76" s="117">
        <f>-STOA!N76</f>
        <v>0</v>
      </c>
      <c r="AC76">
        <f t="shared" si="3"/>
        <v>13.977244620702807</v>
      </c>
      <c r="AD76">
        <f t="shared" si="4"/>
        <v>1548.2305920741003</v>
      </c>
      <c r="AE76">
        <f>'IDT-1'!B76</f>
        <v>0</v>
      </c>
      <c r="AF76" s="26"/>
      <c r="AG76">
        <f t="shared" si="5"/>
        <v>1548.2305920741003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5.4236000000000004</v>
      </c>
      <c r="E77">
        <f>GT_NG!P77</f>
        <v>7.7235608681975467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6.4000000000000015E-2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933.29577536014926</v>
      </c>
      <c r="P77" s="77">
        <v>77.16</v>
      </c>
      <c r="Q77" s="77">
        <v>13.96</v>
      </c>
      <c r="R77" s="80">
        <v>0</v>
      </c>
      <c r="S77" s="80">
        <v>0</v>
      </c>
      <c r="T77" s="78">
        <f>SUMPRODUCT(LTA!F77:AJ77,LTA!F$101:AJ$101,LTA!F$103:AJ$103)</f>
        <v>38.239999999999995</v>
      </c>
      <c r="U77" s="78">
        <f>SUMPRODUCT(LTA!F77:AJ77,LTA!F$102:AJ$102,LTA!F$103:AJ$103)</f>
        <v>32.44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446.22999999999996</v>
      </c>
      <c r="AB77" s="117">
        <f>-STOA!N77</f>
        <v>0</v>
      </c>
      <c r="AC77">
        <f t="shared" si="3"/>
        <v>13.832693038809452</v>
      </c>
      <c r="AD77">
        <f t="shared" si="4"/>
        <v>1558.0642431895371</v>
      </c>
      <c r="AE77">
        <f>'IDT-1'!B77</f>
        <v>0</v>
      </c>
      <c r="AF77" s="26"/>
      <c r="AG77">
        <f t="shared" si="5"/>
        <v>1558.0642431895371</v>
      </c>
      <c r="AI77" s="75">
        <f>PXIL!H77</f>
        <v>0</v>
      </c>
      <c r="AJ77" s="75">
        <f>PXIL!N77</f>
        <v>0</v>
      </c>
      <c r="AK77" s="75">
        <f>RTM_IEX!H77</f>
        <v>17.36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5.4236000000000004</v>
      </c>
      <c r="E78">
        <f>GT_NG!P78</f>
        <v>7.7235608681975467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6.4000000000000015E-2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969.33190430026286</v>
      </c>
      <c r="P78" s="77">
        <v>77.16</v>
      </c>
      <c r="Q78" s="77">
        <v>13.96</v>
      </c>
      <c r="R78" s="80">
        <v>0</v>
      </c>
      <c r="S78" s="80">
        <v>0</v>
      </c>
      <c r="T78" s="78">
        <f>SUMPRODUCT(LTA!F78:AJ78,LTA!F$101:AJ$101,LTA!F$103:AJ$103)</f>
        <v>29.76</v>
      </c>
      <c r="U78" s="78">
        <f>SUMPRODUCT(LTA!F78:AJ78,LTA!F$102:AJ$102,LTA!F$103:AJ$103)</f>
        <v>31.11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442.72999999999996</v>
      </c>
      <c r="AB78" s="117">
        <f>-STOA!N78</f>
        <v>0</v>
      </c>
      <c r="AC78">
        <f t="shared" si="3"/>
        <v>13.990266973482452</v>
      </c>
      <c r="AD78">
        <f t="shared" si="4"/>
        <v>1575.8127981949779</v>
      </c>
      <c r="AE78">
        <f>'IDT-1'!B78</f>
        <v>0</v>
      </c>
      <c r="AF78" s="26"/>
      <c r="AG78">
        <f t="shared" si="5"/>
        <v>1575.8127981949779</v>
      </c>
      <c r="AI78" s="75">
        <f>PXIL!H78</f>
        <v>0</v>
      </c>
      <c r="AJ78" s="75">
        <f>PXIL!N78</f>
        <v>0</v>
      </c>
      <c r="AK78" s="75">
        <f>RTM_IEX!H78</f>
        <v>12.54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5.4236000000000004</v>
      </c>
      <c r="E79">
        <f>GT_NG!P79</f>
        <v>14.303950953678473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6.4000000000000015E-2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1023.640180013739</v>
      </c>
      <c r="P79" s="77">
        <v>106.12</v>
      </c>
      <c r="Q79" s="77">
        <v>33.43</v>
      </c>
      <c r="R79" s="80">
        <v>0</v>
      </c>
      <c r="S79" s="80">
        <v>0</v>
      </c>
      <c r="T79" s="78">
        <f>SUMPRODUCT(LTA!F79:AJ79,LTA!F$101:AJ$101,LTA!F$103:AJ$103)</f>
        <v>24.52</v>
      </c>
      <c r="U79" s="78">
        <f>SUMPRODUCT(LTA!F79:AJ79,LTA!F$102:AJ$102,LTA!F$103:AJ$103)</f>
        <v>29.78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443.28</v>
      </c>
      <c r="AB79" s="117">
        <f>-STOA!N79</f>
        <v>0</v>
      </c>
      <c r="AC79">
        <f t="shared" si="3"/>
        <v>15.401534031544751</v>
      </c>
      <c r="AD79">
        <f t="shared" si="4"/>
        <v>1596.1601969358726</v>
      </c>
      <c r="AE79">
        <f>'IDT-1'!B79</f>
        <v>0</v>
      </c>
      <c r="AF79" s="26"/>
      <c r="AG79">
        <f t="shared" si="5"/>
        <v>1596.1601969358726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-69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5.4236000000000004</v>
      </c>
      <c r="E80">
        <f>GT_NG!P80</f>
        <v>15.509382151029749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6.4000000000000015E-2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1027.8178253288365</v>
      </c>
      <c r="P80" s="77">
        <v>106.12</v>
      </c>
      <c r="Q80" s="77">
        <v>33.43</v>
      </c>
      <c r="R80" s="80">
        <v>0</v>
      </c>
      <c r="S80" s="80">
        <v>0</v>
      </c>
      <c r="T80" s="78">
        <f>SUMPRODUCT(LTA!F80:AJ80,LTA!F$101:AJ$101,LTA!F$103:AJ$103)</f>
        <v>19.45</v>
      </c>
      <c r="U80" s="78">
        <f>SUMPRODUCT(LTA!F80:AJ80,LTA!F$102:AJ$102,LTA!F$103:AJ$103)</f>
        <v>29.12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443.28</v>
      </c>
      <c r="AB80" s="117">
        <f>-STOA!N80</f>
        <v>0</v>
      </c>
      <c r="AC80">
        <f t="shared" si="3"/>
        <v>15.336334212198935</v>
      </c>
      <c r="AD80">
        <f t="shared" si="4"/>
        <v>1602.8784732676675</v>
      </c>
      <c r="AE80">
        <f>'IDT-1'!B80</f>
        <v>0</v>
      </c>
      <c r="AF80" s="26"/>
      <c r="AG80">
        <f t="shared" si="5"/>
        <v>1602.8784732676675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-62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5.4236000000000004</v>
      </c>
      <c r="E81">
        <f>GT_NG!P81</f>
        <v>15.509382151029749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4.0000000000000008E-2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1042.1619255599944</v>
      </c>
      <c r="P81" s="77">
        <v>106.12</v>
      </c>
      <c r="Q81" s="77">
        <v>33.43</v>
      </c>
      <c r="R81" s="80">
        <v>0</v>
      </c>
      <c r="S81" s="80">
        <v>0</v>
      </c>
      <c r="T81" s="78">
        <f>SUMPRODUCT(LTA!F81:AJ81,LTA!F$101:AJ$101,LTA!F$103:AJ$103)</f>
        <v>18.45</v>
      </c>
      <c r="U81" s="78">
        <f>SUMPRODUCT(LTA!F81:AJ81,LTA!F$102:AJ$102,LTA!F$103:AJ$103)</f>
        <v>53.08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443.28</v>
      </c>
      <c r="AB81" s="117">
        <f>-STOA!N81</f>
        <v>0</v>
      </c>
      <c r="AC81">
        <f t="shared" si="3"/>
        <v>15.300395865823116</v>
      </c>
      <c r="AD81">
        <f t="shared" si="4"/>
        <v>1681.1945118452013</v>
      </c>
      <c r="AE81">
        <f>'IDT-1'!B81</f>
        <v>0</v>
      </c>
      <c r="AF81" s="26"/>
      <c r="AG81">
        <f t="shared" si="5"/>
        <v>1681.1945118452013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5.4236000000000004</v>
      </c>
      <c r="E82">
        <f>GT_NG!P82</f>
        <v>15.509382151029749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4.0000000000000008E-2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1041.1591321593983</v>
      </c>
      <c r="P82" s="77">
        <v>106.12</v>
      </c>
      <c r="Q82" s="77">
        <v>33.43</v>
      </c>
      <c r="R82" s="80">
        <v>0</v>
      </c>
      <c r="S82" s="80">
        <v>0</v>
      </c>
      <c r="T82" s="78">
        <f>SUMPRODUCT(LTA!F82:AJ82,LTA!F$101:AJ$101,LTA!F$103:AJ$103)</f>
        <v>17.399999999999999</v>
      </c>
      <c r="U82" s="78">
        <f>SUMPRODUCT(LTA!F82:AJ82,LTA!F$102:AJ$102,LTA!F$103:AJ$103)</f>
        <v>49.15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443.28</v>
      </c>
      <c r="AB82" s="117">
        <f>-STOA!N82</f>
        <v>0</v>
      </c>
      <c r="AC82">
        <f t="shared" si="3"/>
        <v>15.21223477380909</v>
      </c>
      <c r="AD82">
        <f t="shared" si="4"/>
        <v>1679.2998795366193</v>
      </c>
      <c r="AE82">
        <f>'IDT-1'!B82</f>
        <v>0</v>
      </c>
      <c r="AF82" s="26"/>
      <c r="AG82">
        <f t="shared" si="5"/>
        <v>1679.2998795366193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-17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5.4236000000000004</v>
      </c>
      <c r="E83">
        <f>GT_NG!P83</f>
        <v>15.509382151029749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4.0000000000000008E-2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1052.8026567525371</v>
      </c>
      <c r="P83" s="77">
        <v>106.12</v>
      </c>
      <c r="Q83" s="77">
        <v>33.43</v>
      </c>
      <c r="R83" s="80">
        <v>0</v>
      </c>
      <c r="S83" s="80">
        <v>0</v>
      </c>
      <c r="T83" s="78">
        <f>SUMPRODUCT(LTA!F83:AJ83,LTA!F$101:AJ$101,LTA!F$103:AJ$103)</f>
        <v>17.07</v>
      </c>
      <c r="U83" s="78">
        <f>SUMPRODUCT(LTA!F83:AJ83,LTA!F$102:AJ$102,LTA!F$103:AJ$103)</f>
        <v>45.36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443.31999999999988</v>
      </c>
      <c r="AB83" s="117">
        <f>-STOA!N83</f>
        <v>0</v>
      </c>
      <c r="AC83">
        <f t="shared" si="3"/>
        <v>15.491868850761398</v>
      </c>
      <c r="AD83">
        <f t="shared" si="4"/>
        <v>1662.5837700528054</v>
      </c>
      <c r="AE83">
        <f>'IDT-1'!B83</f>
        <v>0</v>
      </c>
      <c r="AF83" s="26"/>
      <c r="AG83">
        <f t="shared" si="5"/>
        <v>1662.5837700528054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-41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5.4236000000000004</v>
      </c>
      <c r="E84">
        <f>GT_NG!P84</f>
        <v>15.944908616187991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4.0000000000000008E-2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1040.9247068528769</v>
      </c>
      <c r="P84" s="77">
        <v>106.12</v>
      </c>
      <c r="Q84" s="77">
        <v>33.43</v>
      </c>
      <c r="R84" s="80">
        <v>0</v>
      </c>
      <c r="S84" s="80">
        <v>0</v>
      </c>
      <c r="T84" s="78">
        <f>SUMPRODUCT(LTA!F84:AJ84,LTA!F$101:AJ$101,LTA!F$103:AJ$103)</f>
        <v>17.14</v>
      </c>
      <c r="U84" s="78">
        <f>SUMPRODUCT(LTA!F84:AJ84,LTA!F$102:AJ$102,LTA!F$103:AJ$103)</f>
        <v>42.56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443.31999999999988</v>
      </c>
      <c r="AB84" s="117">
        <f>-STOA!N84</f>
        <v>0</v>
      </c>
      <c r="AC84">
        <f t="shared" si="3"/>
        <v>15.358273397015587</v>
      </c>
      <c r="AD84">
        <f t="shared" si="4"/>
        <v>1649.5449420720495</v>
      </c>
      <c r="AE84">
        <f>'IDT-1'!B84</f>
        <v>0</v>
      </c>
      <c r="AF84" s="26"/>
      <c r="AG84">
        <f t="shared" si="5"/>
        <v>1649.5449420720495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5.4236000000000004</v>
      </c>
      <c r="E85">
        <f>GT_NG!P85</f>
        <v>15.944908616187991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4.0000000000000008E-2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1049.9511850090275</v>
      </c>
      <c r="P85" s="77">
        <v>106.12</v>
      </c>
      <c r="Q85" s="77">
        <v>33.43</v>
      </c>
      <c r="R85" s="80">
        <v>0</v>
      </c>
      <c r="S85" s="80">
        <v>0</v>
      </c>
      <c r="T85" s="78">
        <f>SUMPRODUCT(LTA!F85:AJ85,LTA!F$101:AJ$101,LTA!F$103:AJ$103)</f>
        <v>17.16</v>
      </c>
      <c r="U85" s="78">
        <f>SUMPRODUCT(LTA!F85:AJ85,LTA!F$102:AJ$102,LTA!F$103:AJ$103)</f>
        <v>36.650000000000006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443.31999999999988</v>
      </c>
      <c r="AB85" s="117">
        <f>-STOA!N85</f>
        <v>0</v>
      </c>
      <c r="AC85">
        <f t="shared" si="3"/>
        <v>15.527924445144837</v>
      </c>
      <c r="AD85">
        <f t="shared" si="4"/>
        <v>1636.5117691800708</v>
      </c>
      <c r="AE85">
        <f>'IDT-1'!B85</f>
        <v>0</v>
      </c>
      <c r="AF85" s="26"/>
      <c r="AG85">
        <f t="shared" si="5"/>
        <v>1636.5117691800708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-56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5.4236000000000004</v>
      </c>
      <c r="E86">
        <f>GT_NG!P86</f>
        <v>15.944908616187991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4.0000000000000008E-2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1053.1781855601337</v>
      </c>
      <c r="P86" s="77">
        <v>106.12</v>
      </c>
      <c r="Q86" s="77">
        <v>33.43</v>
      </c>
      <c r="R86" s="80">
        <v>0</v>
      </c>
      <c r="S86" s="80">
        <v>0</v>
      </c>
      <c r="T86" s="78">
        <f>SUMPRODUCT(LTA!F86:AJ86,LTA!F$101:AJ$101,LTA!F$103:AJ$103)</f>
        <v>16.89</v>
      </c>
      <c r="U86" s="78">
        <f>SUMPRODUCT(LTA!F86:AJ86,LTA!F$102:AJ$102,LTA!F$103:AJ$103)</f>
        <v>31.62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443.31999999999988</v>
      </c>
      <c r="AB86" s="117">
        <f>-STOA!N86</f>
        <v>0</v>
      </c>
      <c r="AC86">
        <f t="shared" si="3"/>
        <v>15.429778902294814</v>
      </c>
      <c r="AD86">
        <f t="shared" si="4"/>
        <v>1643.536915274027</v>
      </c>
      <c r="AE86">
        <f>'IDT-1'!B86</f>
        <v>0</v>
      </c>
      <c r="AF86" s="26"/>
      <c r="AG86">
        <f t="shared" si="5"/>
        <v>1643.536915274027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-47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5.4236000000000004</v>
      </c>
      <c r="E87">
        <f>GT_NG!P87</f>
        <v>15.944908616187991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4.0000000000000008E-2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1041.9304114722543</v>
      </c>
      <c r="P87" s="77">
        <v>111.22547090679591</v>
      </c>
      <c r="Q87" s="77">
        <v>33.43</v>
      </c>
      <c r="R87" s="80">
        <v>0</v>
      </c>
      <c r="S87" s="80">
        <v>0</v>
      </c>
      <c r="T87" s="78">
        <f>SUMPRODUCT(LTA!F87:AJ87,LTA!F$101:AJ$101,LTA!F$103:AJ$103)</f>
        <v>16.97</v>
      </c>
      <c r="U87" s="78">
        <f>SUMPRODUCT(LTA!F87:AJ87,LTA!F$102:AJ$102,LTA!F$103:AJ$103)</f>
        <v>26.61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443.31999999999988</v>
      </c>
      <c r="AB87" s="117">
        <f>-STOA!N87</f>
        <v>0</v>
      </c>
      <c r="AC87">
        <f t="shared" si="3"/>
        <v>15.296830124212496</v>
      </c>
      <c r="AD87">
        <f t="shared" si="4"/>
        <v>1636.5975608710257</v>
      </c>
      <c r="AE87">
        <f>'IDT-1'!B87</f>
        <v>0</v>
      </c>
      <c r="AF87" s="26"/>
      <c r="AG87">
        <f t="shared" si="5"/>
        <v>1636.5975608710257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-43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5.4236000000000004</v>
      </c>
      <c r="E88">
        <f>GT_NG!P88</f>
        <v>15.944908616187991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4.0000000000000008E-2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1038.427393452569</v>
      </c>
      <c r="P88" s="77">
        <v>111.22547090679591</v>
      </c>
      <c r="Q88" s="77">
        <v>33.43</v>
      </c>
      <c r="R88" s="80">
        <v>0</v>
      </c>
      <c r="S88" s="80">
        <v>0</v>
      </c>
      <c r="T88" s="78">
        <f>SUMPRODUCT(LTA!F88:AJ88,LTA!F$101:AJ$101,LTA!F$103:AJ$103)</f>
        <v>17.04</v>
      </c>
      <c r="U88" s="78">
        <f>SUMPRODUCT(LTA!F88:AJ88,LTA!F$102:AJ$102,LTA!F$103:AJ$103)</f>
        <v>32.36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443.31999999999988</v>
      </c>
      <c r="AB88" s="117">
        <f>-STOA!N88</f>
        <v>0</v>
      </c>
      <c r="AC88">
        <f t="shared" si="3"/>
        <v>15.130778887673163</v>
      </c>
      <c r="AD88">
        <f t="shared" si="4"/>
        <v>1660.0805940878797</v>
      </c>
      <c r="AE88">
        <f>'IDT-1'!B88</f>
        <v>0</v>
      </c>
      <c r="AF88" s="26"/>
      <c r="AG88">
        <f t="shared" si="5"/>
        <v>1660.0805940878797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-22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5.4236000000000004</v>
      </c>
      <c r="E89">
        <f>GT_NG!P89</f>
        <v>15.944908616187991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4.0000000000000008E-2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1056.3495106132686</v>
      </c>
      <c r="P89" s="77">
        <v>111.22547090679591</v>
      </c>
      <c r="Q89" s="77">
        <v>33.43</v>
      </c>
      <c r="R89" s="80">
        <v>0</v>
      </c>
      <c r="S89" s="80">
        <v>0</v>
      </c>
      <c r="T89" s="78">
        <f>SUMPRODUCT(LTA!F89:AJ89,LTA!F$101:AJ$101,LTA!F$103:AJ$103)</f>
        <v>17.100000000000001</v>
      </c>
      <c r="U89" s="78">
        <f>SUMPRODUCT(LTA!F89:AJ89,LTA!F$102:AJ$102,LTA!F$103:AJ$103)</f>
        <v>31.029999999999998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443.31999999999988</v>
      </c>
      <c r="AB89" s="117">
        <f>-STOA!N89</f>
        <v>0</v>
      </c>
      <c r="AC89">
        <f t="shared" si="3"/>
        <v>15.44600194160903</v>
      </c>
      <c r="AD89">
        <f t="shared" si="4"/>
        <v>1657.4174881946435</v>
      </c>
      <c r="AE89">
        <f>'IDT-1'!B89</f>
        <v>0</v>
      </c>
      <c r="AF89" s="26"/>
      <c r="AG89">
        <f t="shared" si="5"/>
        <v>1657.4174881946435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-41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5.4236000000000004</v>
      </c>
      <c r="E90">
        <f>GT_NG!P90</f>
        <v>15.944908616187991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4.0000000000000008E-2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1071.2288553798203</v>
      </c>
      <c r="P90" s="77">
        <v>111.22547090679591</v>
      </c>
      <c r="Q90" s="77">
        <v>33.43</v>
      </c>
      <c r="R90" s="80">
        <v>0</v>
      </c>
      <c r="S90" s="80">
        <v>0</v>
      </c>
      <c r="T90" s="78">
        <f>SUMPRODUCT(LTA!F90:AJ90,LTA!F$101:AJ$101,LTA!F$103:AJ$103)</f>
        <v>16.89</v>
      </c>
      <c r="U90" s="78">
        <f>SUMPRODUCT(LTA!F90:AJ90,LTA!F$102:AJ$102,LTA!F$103:AJ$103)</f>
        <v>29.66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443.31999999999988</v>
      </c>
      <c r="AB90" s="117">
        <f>-STOA!N90</f>
        <v>0</v>
      </c>
      <c r="AC90">
        <f t="shared" si="3"/>
        <v>15.642939323254446</v>
      </c>
      <c r="AD90">
        <f t="shared" si="4"/>
        <v>1661.5198955795499</v>
      </c>
      <c r="AE90">
        <f>'IDT-1'!B90</f>
        <v>0</v>
      </c>
      <c r="AF90" s="26"/>
      <c r="AG90">
        <f t="shared" si="5"/>
        <v>1661.5198955795499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-50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5.4236000000000004</v>
      </c>
      <c r="E91">
        <f>GT_NG!P91</f>
        <v>16.379015966112743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4.0000000000000008E-2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1076.217711850556</v>
      </c>
      <c r="P91" s="77">
        <v>111.22547090679591</v>
      </c>
      <c r="Q91" s="77">
        <v>33.43</v>
      </c>
      <c r="R91" s="80">
        <v>0</v>
      </c>
      <c r="S91" s="80">
        <v>0</v>
      </c>
      <c r="T91" s="78">
        <f>SUMPRODUCT(LTA!F91:AJ91,LTA!F$101:AJ$101,LTA!F$103:AJ$103)</f>
        <v>16.97</v>
      </c>
      <c r="U91" s="78">
        <f>SUMPRODUCT(LTA!F91:AJ91,LTA!F$102:AJ$102,LTA!F$103:AJ$103)</f>
        <v>41.489999999999995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440.75999999999993</v>
      </c>
      <c r="AB91" s="117">
        <f>-STOA!N91</f>
        <v>0</v>
      </c>
      <c r="AC91">
        <f t="shared" si="3"/>
        <v>15.817332042487234</v>
      </c>
      <c r="AD91">
        <f t="shared" si="4"/>
        <v>1671.1184666809777</v>
      </c>
      <c r="AE91">
        <f>'IDT-1'!B91</f>
        <v>0</v>
      </c>
      <c r="AF91" s="26"/>
      <c r="AG91">
        <f t="shared" si="5"/>
        <v>1671.1184666809777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-55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5.4236000000000004</v>
      </c>
      <c r="E92">
        <f>GT_NG!P92</f>
        <v>16.379015966112743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4.0000000000000008E-2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1094.3458060678706</v>
      </c>
      <c r="P92" s="77">
        <v>111.22547090679591</v>
      </c>
      <c r="Q92" s="77">
        <v>33.43</v>
      </c>
      <c r="R92" s="80">
        <v>0</v>
      </c>
      <c r="S92" s="80">
        <v>0</v>
      </c>
      <c r="T92" s="78">
        <f>SUMPRODUCT(LTA!F92:AJ92,LTA!F$101:AJ$101,LTA!F$103:AJ$103)</f>
        <v>21.68</v>
      </c>
      <c r="U92" s="78">
        <f>SUMPRODUCT(LTA!F92:AJ92,LTA!F$102:AJ$102,LTA!F$103:AJ$103)</f>
        <v>40.989999999999995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440.75999999999993</v>
      </c>
      <c r="AB92" s="117">
        <f>-STOA!N92</f>
        <v>0</v>
      </c>
      <c r="AC92">
        <f t="shared" si="3"/>
        <v>16.084932291777164</v>
      </c>
      <c r="AD92">
        <f t="shared" si="4"/>
        <v>1685.1889606490022</v>
      </c>
      <c r="AE92">
        <f>'IDT-1'!B92</f>
        <v>0</v>
      </c>
      <c r="AF92" s="26"/>
      <c r="AG92">
        <f t="shared" si="5"/>
        <v>1685.1889606490022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-63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5.4236000000000004</v>
      </c>
      <c r="E93">
        <f>GT_NG!P93</f>
        <v>16.379015966112743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4.0000000000000008E-2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1098.3191984536752</v>
      </c>
      <c r="P93" s="77">
        <v>111.22547090679591</v>
      </c>
      <c r="Q93" s="77">
        <v>33.43</v>
      </c>
      <c r="R93" s="80">
        <v>0</v>
      </c>
      <c r="S93" s="80">
        <v>0</v>
      </c>
      <c r="T93" s="78">
        <f>SUMPRODUCT(LTA!F93:AJ93,LTA!F$101:AJ$101,LTA!F$103:AJ$103)</f>
        <v>35.81</v>
      </c>
      <c r="U93" s="78">
        <f>SUMPRODUCT(LTA!F93:AJ93,LTA!F$102:AJ$102,LTA!F$103:AJ$103)</f>
        <v>39.489999999999995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440.75999999999993</v>
      </c>
      <c r="AB93" s="117">
        <f>-STOA!N93</f>
        <v>0</v>
      </c>
      <c r="AC93">
        <f t="shared" si="3"/>
        <v>16.239920272294441</v>
      </c>
      <c r="AD93">
        <f t="shared" si="4"/>
        <v>1700.6373650542894</v>
      </c>
      <c r="AE93">
        <f>'IDT-1'!B93</f>
        <v>0</v>
      </c>
      <c r="AF93" s="26"/>
      <c r="AG93">
        <f t="shared" si="5"/>
        <v>1700.6373650542894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-64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5.4236000000000004</v>
      </c>
      <c r="E94">
        <f>GT_NG!P94</f>
        <v>16.379015966112743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4.0000000000000008E-2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1103.1934872312208</v>
      </c>
      <c r="P94" s="77">
        <v>111.22547090679591</v>
      </c>
      <c r="Q94" s="77">
        <v>33.43</v>
      </c>
      <c r="R94" s="80">
        <v>0</v>
      </c>
      <c r="S94" s="80">
        <v>0</v>
      </c>
      <c r="T94" s="78">
        <f>SUMPRODUCT(LTA!F94:AJ94,LTA!F$101:AJ$101,LTA!F$103:AJ$103)</f>
        <v>35.650000000000006</v>
      </c>
      <c r="U94" s="78">
        <f>SUMPRODUCT(LTA!F94:AJ94,LTA!F$102:AJ$102,LTA!F$103:AJ$103)</f>
        <v>38.989999999999995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440.75999999999993</v>
      </c>
      <c r="AB94" s="117">
        <f>-STOA!N94</f>
        <v>0</v>
      </c>
      <c r="AC94">
        <f t="shared" si="3"/>
        <v>16.241493503448062</v>
      </c>
      <c r="AD94">
        <f t="shared" si="4"/>
        <v>1708.8500806006816</v>
      </c>
      <c r="AE94">
        <f>'IDT-1'!B94</f>
        <v>0</v>
      </c>
      <c r="AF94" s="26"/>
      <c r="AG94">
        <f t="shared" si="5"/>
        <v>1708.8500806006816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-60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5.4236000000000004</v>
      </c>
      <c r="E95">
        <f>GT_NG!P95</f>
        <v>16.379015966112743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4.0000000000000008E-2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1099.8015222519464</v>
      </c>
      <c r="P95" s="77">
        <v>111.22547090679591</v>
      </c>
      <c r="Q95" s="77">
        <v>33.43</v>
      </c>
      <c r="R95" s="80">
        <v>0</v>
      </c>
      <c r="S95" s="80">
        <v>0</v>
      </c>
      <c r="T95" s="78">
        <f>SUMPRODUCT(LTA!F95:AJ95,LTA!F$101:AJ$101,LTA!F$103:AJ$103)</f>
        <v>34.799999999999997</v>
      </c>
      <c r="U95" s="78">
        <f>SUMPRODUCT(LTA!F95:AJ95,LTA!F$102:AJ$102,LTA!F$103:AJ$103)</f>
        <v>36.480000000000004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440.75999999999993</v>
      </c>
      <c r="AB95" s="117">
        <f>-STOA!N95</f>
        <v>0</v>
      </c>
      <c r="AC95">
        <f t="shared" si="3"/>
        <v>16.199832466674835</v>
      </c>
      <c r="AD95">
        <f t="shared" si="4"/>
        <v>1700.1397766581802</v>
      </c>
      <c r="AE95">
        <f>'IDT-1'!B95</f>
        <v>0</v>
      </c>
      <c r="AF95" s="26"/>
      <c r="AG95">
        <f t="shared" si="5"/>
        <v>1700.1397766581802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-62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5.4236000000000004</v>
      </c>
      <c r="E96">
        <f>GT_NG!P96</f>
        <v>16.379015966112743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4.0000000000000008E-2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1105.077479351743</v>
      </c>
      <c r="P96" s="77">
        <v>111.22547090679591</v>
      </c>
      <c r="Q96" s="77">
        <v>33.43</v>
      </c>
      <c r="R96" s="80">
        <v>0</v>
      </c>
      <c r="S96" s="80">
        <v>0</v>
      </c>
      <c r="T96" s="78">
        <f>SUMPRODUCT(LTA!F96:AJ96,LTA!F$101:AJ$101,LTA!F$103:AJ$103)</f>
        <v>33.71</v>
      </c>
      <c r="U96" s="78">
        <f>SUMPRODUCT(LTA!F96:AJ96,LTA!F$102:AJ$102,LTA!F$103:AJ$103)</f>
        <v>33.89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440.75999999999993</v>
      </c>
      <c r="AB96" s="117">
        <f>-STOA!N96</f>
        <v>0</v>
      </c>
      <c r="AC96">
        <f t="shared" si="3"/>
        <v>16.231633144197438</v>
      </c>
      <c r="AD96">
        <f t="shared" si="4"/>
        <v>1699.7039330804544</v>
      </c>
      <c r="AE96">
        <f>'IDT-1'!B96</f>
        <v>0</v>
      </c>
      <c r="AF96" s="26"/>
      <c r="AG96">
        <f t="shared" si="5"/>
        <v>1699.7039330804544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-64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5.4236000000000004</v>
      </c>
      <c r="E97">
        <f>GT_NG!P97</f>
        <v>16.379015966112743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4.0000000000000008E-2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1100.9406753809151</v>
      </c>
      <c r="P97" s="77">
        <v>111.22547090679591</v>
      </c>
      <c r="Q97" s="77">
        <v>33.43</v>
      </c>
      <c r="R97" s="80">
        <v>0</v>
      </c>
      <c r="S97" s="80">
        <v>0</v>
      </c>
      <c r="T97" s="78">
        <f>SUMPRODUCT(LTA!F97:AJ97,LTA!F$101:AJ$101,LTA!F$103:AJ$103)</f>
        <v>32.58</v>
      </c>
      <c r="U97" s="78">
        <f>SUMPRODUCT(LTA!F97:AJ97,LTA!F$102:AJ$102,LTA!F$103:AJ$103)</f>
        <v>33.28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440.75999999999993</v>
      </c>
      <c r="AB97" s="117">
        <f>-STOA!N97</f>
        <v>0</v>
      </c>
      <c r="AC97">
        <f t="shared" si="3"/>
        <v>16.321967309609274</v>
      </c>
      <c r="AD97">
        <f t="shared" si="4"/>
        <v>1677.7367949442144</v>
      </c>
      <c r="AE97">
        <f>'IDT-1'!B97</f>
        <v>0</v>
      </c>
      <c r="AF97" s="26"/>
      <c r="AG97">
        <f t="shared" si="5"/>
        <v>1677.7367949442144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-80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5.4236000000000004</v>
      </c>
      <c r="E98">
        <f>GT_NG!P98</f>
        <v>16.379015966112743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4.0000000000000008E-2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1096.8380596199704</v>
      </c>
      <c r="P98" s="77">
        <v>111.22547090679591</v>
      </c>
      <c r="Q98" s="77">
        <v>33.43</v>
      </c>
      <c r="R98" s="80">
        <v>0</v>
      </c>
      <c r="S98" s="80">
        <v>0</v>
      </c>
      <c r="T98" s="78">
        <f>SUMPRODUCT(LTA!F98:AJ98,LTA!F$101:AJ$101,LTA!F$103:AJ$103)</f>
        <v>31.21</v>
      </c>
      <c r="U98" s="78">
        <f>SUMPRODUCT(LTA!F98:AJ98,LTA!F$102:AJ$102,LTA!F$103:AJ$103)</f>
        <v>32.81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440.75999999999993</v>
      </c>
      <c r="AB98" s="117">
        <f>-STOA!N98</f>
        <v>0</v>
      </c>
      <c r="AC98">
        <f t="shared" si="3"/>
        <v>16.296306673479549</v>
      </c>
      <c r="AD98">
        <f t="shared" si="4"/>
        <v>1668.8198398193995</v>
      </c>
      <c r="AE98">
        <f>'IDT-1'!B98</f>
        <v>0</v>
      </c>
      <c r="AF98" s="26"/>
      <c r="AG98">
        <f t="shared" si="5"/>
        <v>1668.8198398193995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-83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0.13016640000000018</v>
      </c>
      <c r="E99">
        <f t="shared" si="6"/>
        <v>0.37768775810282068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1.1789604188126894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21.142223335093085</v>
      </c>
      <c r="P99" s="77">
        <f t="shared" si="6"/>
        <v>1.2879214127203866</v>
      </c>
      <c r="Q99" s="77">
        <f t="shared" si="6"/>
        <v>0.49155851524390304</v>
      </c>
      <c r="R99" s="80">
        <f t="shared" si="6"/>
        <v>0.50535862504938767</v>
      </c>
      <c r="S99" s="80">
        <f t="shared" si="6"/>
        <v>0</v>
      </c>
      <c r="T99" s="78">
        <f t="shared" si="6"/>
        <v>3.3014999999999994</v>
      </c>
      <c r="U99" s="78">
        <f t="shared" si="6"/>
        <v>0.6928574999999999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-1.45425</v>
      </c>
      <c r="AA99" s="117">
        <f t="shared" si="6"/>
        <v>11.921055000000017</v>
      </c>
      <c r="AB99" s="117">
        <f t="shared" si="6"/>
        <v>0</v>
      </c>
      <c r="AC99">
        <f t="shared" si="6"/>
        <v>0.38612475097774912</v>
      </c>
      <c r="AD99">
        <f t="shared" si="6"/>
        <v>37.897966714044529</v>
      </c>
      <c r="AE99">
        <f t="shared" si="6"/>
        <v>0</v>
      </c>
      <c r="AG99">
        <f t="shared" si="6"/>
        <v>37.897966714044529</v>
      </c>
      <c r="AI99">
        <f t="shared" si="6"/>
        <v>0</v>
      </c>
      <c r="AJ99">
        <f t="shared" si="6"/>
        <v>0</v>
      </c>
      <c r="AK99">
        <f t="shared" si="6"/>
        <v>3.930249999999999E-2</v>
      </c>
      <c r="AL99">
        <f t="shared" si="6"/>
        <v>-1.3302499999999999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45045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TWEPL!Q3</f>
        <v>3.0328999999999997</v>
      </c>
      <c r="E3">
        <f>GT_NG!Q3</f>
        <v>5.7999348321928972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45.000000000000007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670.87435060087546</v>
      </c>
      <c r="P3" s="77">
        <v>34.090000000000003</v>
      </c>
      <c r="Q3" s="77">
        <v>19.34</v>
      </c>
      <c r="R3" s="80">
        <v>0</v>
      </c>
      <c r="S3" s="80">
        <v>0</v>
      </c>
      <c r="T3" s="78">
        <f>SUMPRODUCT(LTA!F3:AJ3,LTA!F$101:AJ$101,LTA!F$104:AJ$104)</f>
        <v>12.54</v>
      </c>
      <c r="U3" s="78">
        <f>SUMPRODUCT(LTA!F3:AJ3,LTA!F$102:AJ$102,LTA!F$104:AJ$104)</f>
        <v>106.37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-70</v>
      </c>
      <c r="AA3" s="117">
        <f>STOA!I3</f>
        <v>0.53</v>
      </c>
      <c r="AB3" s="117">
        <f>-STOA!O3</f>
        <v>0</v>
      </c>
      <c r="AC3">
        <f>SUMIF(B3:AB3,"&gt;0")*$AC$2-SUMIF(B3:AB3,"&lt;0")*($AC$2/(1-$AC$2))+SUMIF(AI3:AR3,"&gt;0")*$AC$2-SUMIF(AI3:AR3,"&lt;0")*($AC$2/(1-$AC$2))</f>
        <v>8.520148158364675</v>
      </c>
      <c r="AD3">
        <f>SUM(B3:AB3,AI3:AR3)-AC3</f>
        <v>819.0570372747037</v>
      </c>
      <c r="AE3">
        <f>'IDT-1'!C3</f>
        <v>0</v>
      </c>
      <c r="AF3" s="26"/>
      <c r="AG3">
        <f>SUM(AD3:AF3)</f>
        <v>819.0570372747037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3.0328999999999997</v>
      </c>
      <c r="E4">
        <f>GT_NG!Q4</f>
        <v>5.7999348321928972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45.000000000000007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675.99931142895196</v>
      </c>
      <c r="P4" s="77">
        <v>34.090000000000003</v>
      </c>
      <c r="Q4" s="77">
        <v>19.34</v>
      </c>
      <c r="R4" s="80">
        <v>0</v>
      </c>
      <c r="S4" s="80">
        <v>0</v>
      </c>
      <c r="T4" s="78">
        <f>SUMPRODUCT(LTA!F4:AJ4,LTA!F$101:AJ$101,LTA!F$104:AJ$104)</f>
        <v>12.55</v>
      </c>
      <c r="U4" s="78">
        <f>SUMPRODUCT(LTA!F4:AJ4,LTA!F$102:AJ$102,LTA!F$104:AJ$104)</f>
        <v>106.44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-75</v>
      </c>
      <c r="AA4" s="117">
        <f>STOA!I4</f>
        <v>0.53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8.6103424512627242</v>
      </c>
      <c r="AD4">
        <f t="shared" ref="AD4:AD67" si="1">SUM(B4:AB4,AI4:AR4)-AC4</f>
        <v>819.17180380988214</v>
      </c>
      <c r="AE4">
        <f>'IDT-1'!C4</f>
        <v>0</v>
      </c>
      <c r="AF4" s="26"/>
      <c r="AG4">
        <f t="shared" ref="AG4:AG67" si="2">SUM(AD4:AF4)</f>
        <v>819.17180380988214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3.0328999999999997</v>
      </c>
      <c r="E5">
        <f>GT_NG!Q5</f>
        <v>5.7999348321928972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45.000000000000007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667.42111175528805</v>
      </c>
      <c r="P5" s="77">
        <v>34.090000000000003</v>
      </c>
      <c r="Q5" s="77">
        <v>19.34</v>
      </c>
      <c r="R5" s="80">
        <v>0</v>
      </c>
      <c r="S5" s="80">
        <v>0</v>
      </c>
      <c r="T5" s="78">
        <f>SUMPRODUCT(LTA!F5:AJ5,LTA!F$101:AJ$101,LTA!F$104:AJ$104)</f>
        <v>12.63</v>
      </c>
      <c r="U5" s="78">
        <f>SUMPRODUCT(LTA!F5:AJ5,LTA!F$102:AJ$102,LTA!F$104:AJ$104)</f>
        <v>106.59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-81.400000000000006</v>
      </c>
      <c r="AA5" s="117">
        <f>STOA!I5</f>
        <v>0.53</v>
      </c>
      <c r="AB5" s="117">
        <f>-STOA!O5</f>
        <v>0</v>
      </c>
      <c r="AC5">
        <f t="shared" si="0"/>
        <v>8.5936983102765332</v>
      </c>
      <c r="AD5">
        <f t="shared" si="1"/>
        <v>804.44024827720455</v>
      </c>
      <c r="AE5">
        <f>'IDT-1'!C5</f>
        <v>0</v>
      </c>
      <c r="AF5" s="26"/>
      <c r="AG5">
        <f t="shared" si="2"/>
        <v>804.44024827720455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3.0328999999999997</v>
      </c>
      <c r="E6">
        <f>GT_NG!Q6</f>
        <v>5.7999348321928972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46.51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579.28249344395306</v>
      </c>
      <c r="P6" s="77">
        <v>34.090000000000003</v>
      </c>
      <c r="Q6" s="77">
        <v>19.34</v>
      </c>
      <c r="R6" s="80">
        <v>0</v>
      </c>
      <c r="S6" s="80">
        <v>0</v>
      </c>
      <c r="T6" s="78">
        <f>SUMPRODUCT(LTA!F6:AJ6,LTA!F$101:AJ$101,LTA!F$104:AJ$104)</f>
        <v>12.75</v>
      </c>
      <c r="U6" s="78">
        <f>SUMPRODUCT(LTA!F6:AJ6,LTA!F$102:AJ$102,LTA!F$104:AJ$104)</f>
        <v>106.66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0.53</v>
      </c>
      <c r="AB6" s="117">
        <f>-STOA!O6</f>
        <v>0</v>
      </c>
      <c r="AC6">
        <f t="shared" si="0"/>
        <v>7.1103588888300848</v>
      </c>
      <c r="AD6">
        <f t="shared" si="1"/>
        <v>800.88496938731589</v>
      </c>
      <c r="AE6">
        <f>'IDT-1'!C6</f>
        <v>0</v>
      </c>
      <c r="AF6" s="26"/>
      <c r="AG6">
        <f t="shared" si="2"/>
        <v>800.88496938731589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3.0328999999999997</v>
      </c>
      <c r="E7">
        <f>GT_NG!Q7</f>
        <v>5.9531554977228378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47.662248007169467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572.57573157145237</v>
      </c>
      <c r="P7" s="77">
        <v>34.090000000000003</v>
      </c>
      <c r="Q7" s="77">
        <v>19.34</v>
      </c>
      <c r="R7" s="80">
        <v>0</v>
      </c>
      <c r="S7" s="80">
        <v>0</v>
      </c>
      <c r="T7" s="78">
        <f>SUMPRODUCT(LTA!F7:AJ7,LTA!F$101:AJ$101,LTA!F$104:AJ$104)</f>
        <v>13</v>
      </c>
      <c r="U7" s="78">
        <f>SUMPRODUCT(LTA!F7:AJ7,LTA!F$102:AJ$102,LTA!F$104:AJ$104)</f>
        <v>106.73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-15</v>
      </c>
      <c r="AA7" s="117">
        <f>STOA!I7</f>
        <v>0.53</v>
      </c>
      <c r="AB7" s="117">
        <f>-STOA!O7</f>
        <v>0</v>
      </c>
      <c r="AC7">
        <f t="shared" si="0"/>
        <v>7.2412314215047644</v>
      </c>
      <c r="AD7">
        <f t="shared" si="1"/>
        <v>785.49280365484003</v>
      </c>
      <c r="AE7">
        <f>'IDT-1'!C7</f>
        <v>0</v>
      </c>
      <c r="AF7" s="26"/>
      <c r="AG7">
        <f t="shared" si="2"/>
        <v>785.49280365484003</v>
      </c>
      <c r="AI7" s="75">
        <f>PXIL!I7</f>
        <v>0</v>
      </c>
      <c r="AJ7" s="75">
        <f>PXIL!O7</f>
        <v>0</v>
      </c>
      <c r="AK7" s="75">
        <f>RTM_IEX!I7</f>
        <v>4.82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3.0328999999999997</v>
      </c>
      <c r="E8">
        <f>GT_NG!Q8</f>
        <v>5.9531554977228378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47.662248007169467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574.74101153687468</v>
      </c>
      <c r="P8" s="77">
        <v>34.090000000000003</v>
      </c>
      <c r="Q8" s="77">
        <v>19.34</v>
      </c>
      <c r="R8" s="80">
        <v>0</v>
      </c>
      <c r="S8" s="80">
        <v>0</v>
      </c>
      <c r="T8" s="78">
        <f>SUMPRODUCT(LTA!F8:AJ8,LTA!F$101:AJ$101,LTA!F$104:AJ$104)</f>
        <v>14.21</v>
      </c>
      <c r="U8" s="78">
        <f>SUMPRODUCT(LTA!F8:AJ8,LTA!F$102:AJ$102,LTA!F$104:AJ$104)</f>
        <v>106.9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-35</v>
      </c>
      <c r="AA8" s="117">
        <f>STOA!I8</f>
        <v>0.53</v>
      </c>
      <c r="AB8" s="117">
        <f>-STOA!O8</f>
        <v>0</v>
      </c>
      <c r="AC8">
        <f t="shared" si="0"/>
        <v>7.5093924356443873</v>
      </c>
      <c r="AD8">
        <f t="shared" si="1"/>
        <v>775.51992260612269</v>
      </c>
      <c r="AE8">
        <f>'IDT-1'!C8</f>
        <v>0</v>
      </c>
      <c r="AF8" s="26"/>
      <c r="AG8">
        <f t="shared" si="2"/>
        <v>775.51992260612269</v>
      </c>
      <c r="AI8" s="75">
        <f>PXIL!I8</f>
        <v>0</v>
      </c>
      <c r="AJ8" s="75">
        <f>PXIL!O8</f>
        <v>0</v>
      </c>
      <c r="AK8" s="75">
        <f>RTM_IEX!I8</f>
        <v>11.57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3.0328999999999997</v>
      </c>
      <c r="E9">
        <f>GT_NG!Q9</f>
        <v>5.9531554977228378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47.662248007169467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590.44228529129498</v>
      </c>
      <c r="P9" s="77">
        <v>34.090000000000003</v>
      </c>
      <c r="Q9" s="77">
        <v>19.34</v>
      </c>
      <c r="R9" s="80">
        <v>0</v>
      </c>
      <c r="S9" s="80">
        <v>0</v>
      </c>
      <c r="T9" s="78">
        <f>SUMPRODUCT(LTA!F9:AJ9,LTA!F$101:AJ$101,LTA!F$104:AJ$104)</f>
        <v>15.22</v>
      </c>
      <c r="U9" s="78">
        <f>SUMPRODUCT(LTA!F9:AJ9,LTA!F$102:AJ$102,LTA!F$104:AJ$104)</f>
        <v>106.97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-50</v>
      </c>
      <c r="AA9" s="117">
        <f>STOA!I9</f>
        <v>0.53</v>
      </c>
      <c r="AB9" s="117">
        <f>-STOA!O9</f>
        <v>0</v>
      </c>
      <c r="AC9">
        <f t="shared" si="0"/>
        <v>7.8581755575162147</v>
      </c>
      <c r="AD9">
        <f t="shared" si="1"/>
        <v>784.67241323867108</v>
      </c>
      <c r="AE9">
        <f>'IDT-1'!C9</f>
        <v>0</v>
      </c>
      <c r="AF9" s="26"/>
      <c r="AG9">
        <f t="shared" si="2"/>
        <v>784.67241323867108</v>
      </c>
      <c r="AI9" s="75">
        <f>PXIL!I9</f>
        <v>0</v>
      </c>
      <c r="AJ9" s="75">
        <f>PXIL!O9</f>
        <v>0</v>
      </c>
      <c r="AK9" s="75">
        <f>RTM_IEX!I9</f>
        <v>19.29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3.0328999999999997</v>
      </c>
      <c r="E10">
        <f>GT_NG!Q10</f>
        <v>5.9531554977228378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47.662248007169467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588.21557171060033</v>
      </c>
      <c r="P10" s="77">
        <v>34.090000000000003</v>
      </c>
      <c r="Q10" s="77">
        <v>19.34</v>
      </c>
      <c r="R10" s="80">
        <v>0</v>
      </c>
      <c r="S10" s="80">
        <v>0</v>
      </c>
      <c r="T10" s="78">
        <f>SUMPRODUCT(LTA!F10:AJ10,LTA!F$101:AJ$101,LTA!F$104:AJ$104)</f>
        <v>14.17</v>
      </c>
      <c r="U10" s="78">
        <f>SUMPRODUCT(LTA!F10:AJ10,LTA!F$102:AJ$102,LTA!F$104:AJ$104)</f>
        <v>107.12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-50</v>
      </c>
      <c r="AA10" s="117">
        <f>STOA!I10</f>
        <v>0.53</v>
      </c>
      <c r="AB10" s="117">
        <f>-STOA!O10</f>
        <v>0</v>
      </c>
      <c r="AC10">
        <f t="shared" si="0"/>
        <v>7.745740478006101</v>
      </c>
      <c r="AD10">
        <f t="shared" si="1"/>
        <v>772.00813473748644</v>
      </c>
      <c r="AE10">
        <f>'IDT-1'!C10</f>
        <v>0</v>
      </c>
      <c r="AF10" s="26"/>
      <c r="AG10">
        <f t="shared" si="2"/>
        <v>772.00813473748644</v>
      </c>
      <c r="AI10" s="75">
        <f>PXIL!I10</f>
        <v>0</v>
      </c>
      <c r="AJ10" s="75">
        <f>PXIL!O10</f>
        <v>0</v>
      </c>
      <c r="AK10" s="75">
        <f>RTM_IEX!I10</f>
        <v>9.64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3.0328999999999997</v>
      </c>
      <c r="E11">
        <f>GT_NG!Q11</f>
        <v>5.9531554977228378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47.662248007169467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581.22577902182445</v>
      </c>
      <c r="P11" s="77">
        <v>34.090000000000003</v>
      </c>
      <c r="Q11" s="77">
        <v>19.34</v>
      </c>
      <c r="R11" s="80">
        <v>0</v>
      </c>
      <c r="S11" s="80">
        <v>0</v>
      </c>
      <c r="T11" s="78">
        <f>SUMPRODUCT(LTA!F11:AJ11,LTA!F$101:AJ$101,LTA!F$104:AJ$104)</f>
        <v>14.11</v>
      </c>
      <c r="U11" s="78">
        <f>SUMPRODUCT(LTA!F11:AJ11,LTA!F$102:AJ$102,LTA!F$104:AJ$104)</f>
        <v>107.2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-85</v>
      </c>
      <c r="AA11" s="117">
        <f>STOA!I11</f>
        <v>0.53</v>
      </c>
      <c r="AB11" s="117">
        <f>-STOA!O11</f>
        <v>0</v>
      </c>
      <c r="AC11">
        <f t="shared" si="0"/>
        <v>8.1903247656217104</v>
      </c>
      <c r="AD11">
        <f t="shared" si="1"/>
        <v>751.77375776109511</v>
      </c>
      <c r="AE11">
        <f>'IDT-1'!C11</f>
        <v>0</v>
      </c>
      <c r="AF11" s="26"/>
      <c r="AG11">
        <f t="shared" si="2"/>
        <v>751.77375776109511</v>
      </c>
      <c r="AI11" s="75">
        <f>PXIL!I11</f>
        <v>0</v>
      </c>
      <c r="AJ11" s="75">
        <f>PXIL!O11</f>
        <v>0</v>
      </c>
      <c r="AK11" s="75">
        <f>RTM_IEX!I11</f>
        <v>31.82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3.0328999999999997</v>
      </c>
      <c r="E12">
        <f>GT_NG!Q12</f>
        <v>5.9531554977228378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47.662248007169467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581.34814978549844</v>
      </c>
      <c r="P12" s="77">
        <v>34.090000000000003</v>
      </c>
      <c r="Q12" s="77">
        <v>19.34</v>
      </c>
      <c r="R12" s="80">
        <v>0</v>
      </c>
      <c r="S12" s="80">
        <v>0</v>
      </c>
      <c r="T12" s="78">
        <f>SUMPRODUCT(LTA!F12:AJ12,LTA!F$101:AJ$101,LTA!F$104:AJ$104)</f>
        <v>13.96</v>
      </c>
      <c r="U12" s="78">
        <f>SUMPRODUCT(LTA!F12:AJ12,LTA!F$102:AJ$102,LTA!F$104:AJ$104)</f>
        <v>107.28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-85</v>
      </c>
      <c r="AA12" s="117">
        <f>STOA!I12</f>
        <v>0.53</v>
      </c>
      <c r="AB12" s="117">
        <f>-STOA!O12</f>
        <v>0</v>
      </c>
      <c r="AC12">
        <f t="shared" si="0"/>
        <v>8.088969628342042</v>
      </c>
      <c r="AD12">
        <f t="shared" si="1"/>
        <v>740.35748366204871</v>
      </c>
      <c r="AE12">
        <f>'IDT-1'!C12</f>
        <v>0</v>
      </c>
      <c r="AF12" s="26"/>
      <c r="AG12">
        <f t="shared" si="2"/>
        <v>740.35748366204871</v>
      </c>
      <c r="AI12" s="75">
        <f>PXIL!I12</f>
        <v>0</v>
      </c>
      <c r="AJ12" s="75">
        <f>PXIL!O12</f>
        <v>0</v>
      </c>
      <c r="AK12" s="75">
        <f>RTM_IEX!I12</f>
        <v>20.25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3.0328999999999997</v>
      </c>
      <c r="E13">
        <f>GT_NG!Q13</f>
        <v>5.9531554977228378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47.662248007169467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581.45835605404136</v>
      </c>
      <c r="P13" s="77">
        <v>34.090000000000003</v>
      </c>
      <c r="Q13" s="77">
        <v>19.34</v>
      </c>
      <c r="R13" s="80">
        <v>0</v>
      </c>
      <c r="S13" s="80">
        <v>0</v>
      </c>
      <c r="T13" s="78">
        <f>SUMPRODUCT(LTA!F13:AJ13,LTA!F$101:AJ$101,LTA!F$104:AJ$104)</f>
        <v>13.83</v>
      </c>
      <c r="U13" s="78">
        <f>SUMPRODUCT(LTA!F13:AJ13,LTA!F$102:AJ$102,LTA!F$104:AJ$104)</f>
        <v>107.42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-90</v>
      </c>
      <c r="AA13" s="117">
        <f>STOA!I13</f>
        <v>0.53</v>
      </c>
      <c r="AB13" s="117">
        <f>-STOA!O13</f>
        <v>0</v>
      </c>
      <c r="AC13">
        <f t="shared" si="0"/>
        <v>8.0835540811161959</v>
      </c>
      <c r="AD13">
        <f t="shared" si="1"/>
        <v>729.70310547781753</v>
      </c>
      <c r="AE13">
        <f>'IDT-1'!C13</f>
        <v>0</v>
      </c>
      <c r="AF13" s="26"/>
      <c r="AG13">
        <f t="shared" si="2"/>
        <v>729.70310547781753</v>
      </c>
      <c r="AI13" s="75">
        <f>PXIL!I13</f>
        <v>0</v>
      </c>
      <c r="AJ13" s="75">
        <f>PXIL!O13</f>
        <v>0</v>
      </c>
      <c r="AK13" s="75">
        <f>RTM_IEX!I13</f>
        <v>14.47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3.0328999999999997</v>
      </c>
      <c r="E14">
        <f>GT_NG!Q14</f>
        <v>5.9531554977228378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47.662248007169467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581.26391518237085</v>
      </c>
      <c r="P14" s="77">
        <v>34.090000000000003</v>
      </c>
      <c r="Q14" s="77">
        <v>19.339999999999996</v>
      </c>
      <c r="R14" s="80">
        <v>0</v>
      </c>
      <c r="S14" s="80">
        <v>0</v>
      </c>
      <c r="T14" s="78">
        <f>SUMPRODUCT(LTA!F14:AJ14,LTA!F$101:AJ$101,LTA!F$104:AJ$104)</f>
        <v>13.73</v>
      </c>
      <c r="U14" s="78">
        <f>SUMPRODUCT(LTA!F14:AJ14,LTA!F$102:AJ$102,LTA!F$104:AJ$104)</f>
        <v>107.48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-100</v>
      </c>
      <c r="AA14" s="117">
        <f>STOA!I14</f>
        <v>0.53</v>
      </c>
      <c r="AB14" s="117">
        <f>-STOA!O14</f>
        <v>0</v>
      </c>
      <c r="AC14">
        <f t="shared" si="0"/>
        <v>8.1702722766674487</v>
      </c>
      <c r="AD14">
        <f t="shared" si="1"/>
        <v>719.38194641059579</v>
      </c>
      <c r="AE14">
        <f>'IDT-1'!C14</f>
        <v>0</v>
      </c>
      <c r="AF14" s="26"/>
      <c r="AG14">
        <f t="shared" si="2"/>
        <v>719.38194641059579</v>
      </c>
      <c r="AI14" s="75">
        <f>PXIL!I14</f>
        <v>0</v>
      </c>
      <c r="AJ14" s="75">
        <f>PXIL!O14</f>
        <v>0</v>
      </c>
      <c r="AK14" s="75">
        <f>RTM_IEX!I14</f>
        <v>14.47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3.0328999999999997</v>
      </c>
      <c r="E15">
        <f>GT_NG!Q15</f>
        <v>5.9531554977228378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47.662248007169467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580.96495814324624</v>
      </c>
      <c r="P15" s="77">
        <v>34.090000000000003</v>
      </c>
      <c r="Q15" s="77">
        <v>19.339999999999996</v>
      </c>
      <c r="R15" s="80">
        <v>0</v>
      </c>
      <c r="S15" s="80">
        <v>0</v>
      </c>
      <c r="T15" s="78">
        <f>SUMPRODUCT(LTA!F15:AJ15,LTA!F$101:AJ$101,LTA!F$104:AJ$104)</f>
        <v>13.48</v>
      </c>
      <c r="U15" s="78">
        <f>SUMPRODUCT(LTA!F15:AJ15,LTA!F$102:AJ$102,LTA!F$104:AJ$104)</f>
        <v>106.49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-110</v>
      </c>
      <c r="AA15" s="117">
        <f>STOA!I15</f>
        <v>0.53</v>
      </c>
      <c r="AB15" s="117">
        <f>-STOA!O15</f>
        <v>0</v>
      </c>
      <c r="AC15">
        <f t="shared" si="0"/>
        <v>8.2370627299451051</v>
      </c>
      <c r="AD15">
        <f t="shared" si="1"/>
        <v>706.81619891819344</v>
      </c>
      <c r="AE15">
        <f>'IDT-1'!C15</f>
        <v>0</v>
      </c>
      <c r="AF15" s="26"/>
      <c r="AG15">
        <f t="shared" si="2"/>
        <v>706.81619891819344</v>
      </c>
      <c r="AI15" s="75">
        <f>PXIL!I15</f>
        <v>0</v>
      </c>
      <c r="AJ15" s="75">
        <f>PXIL!O15</f>
        <v>0</v>
      </c>
      <c r="AK15" s="75">
        <f>RTM_IEX!I15</f>
        <v>13.51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3.0328999999999997</v>
      </c>
      <c r="E16">
        <f>GT_NG!Q16</f>
        <v>5.9531554977228378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47.662248007169467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578.6888490858546</v>
      </c>
      <c r="P16" s="77">
        <v>34.090000000000003</v>
      </c>
      <c r="Q16" s="77">
        <v>19.339999999999996</v>
      </c>
      <c r="R16" s="80">
        <v>0</v>
      </c>
      <c r="S16" s="80">
        <v>0</v>
      </c>
      <c r="T16" s="78">
        <f>SUMPRODUCT(LTA!F16:AJ16,LTA!F$101:AJ$101,LTA!F$104:AJ$104)</f>
        <v>13.44</v>
      </c>
      <c r="U16" s="78">
        <f>SUMPRODUCT(LTA!F16:AJ16,LTA!F$102:AJ$102,LTA!F$104:AJ$104)</f>
        <v>106.49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-120</v>
      </c>
      <c r="AA16" s="117">
        <f>STOA!I16</f>
        <v>0.53</v>
      </c>
      <c r="AB16" s="117">
        <f>-STOA!O16</f>
        <v>0</v>
      </c>
      <c r="AC16">
        <f t="shared" si="0"/>
        <v>8.3563262454620126</v>
      </c>
      <c r="AD16">
        <f t="shared" si="1"/>
        <v>700.16082634528493</v>
      </c>
      <c r="AE16">
        <f>'IDT-1'!C16</f>
        <v>0</v>
      </c>
      <c r="AF16" s="26"/>
      <c r="AG16">
        <f t="shared" si="2"/>
        <v>700.16082634528493</v>
      </c>
      <c r="AI16" s="75">
        <f>PXIL!I16</f>
        <v>0</v>
      </c>
      <c r="AJ16" s="75">
        <f>PXIL!O16</f>
        <v>0</v>
      </c>
      <c r="AK16" s="75">
        <f>RTM_IEX!I16</f>
        <v>19.29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3.0328999999999997</v>
      </c>
      <c r="E17">
        <f>GT_NG!Q17</f>
        <v>5.9531554977228378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47.662248007169467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576.93846748658325</v>
      </c>
      <c r="P17" s="77">
        <v>34.090000000000003</v>
      </c>
      <c r="Q17" s="77">
        <v>19.339999999999996</v>
      </c>
      <c r="R17" s="80">
        <v>0</v>
      </c>
      <c r="S17" s="80">
        <v>0</v>
      </c>
      <c r="T17" s="78">
        <f>SUMPRODUCT(LTA!F17:AJ17,LTA!F$101:AJ$101,LTA!F$104:AJ$104)</f>
        <v>13.21</v>
      </c>
      <c r="U17" s="78">
        <f>SUMPRODUCT(LTA!F17:AJ17,LTA!F$102:AJ$102,LTA!F$104:AJ$104)</f>
        <v>106.47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-130</v>
      </c>
      <c r="AA17" s="117">
        <f>STOA!I17</f>
        <v>0.53</v>
      </c>
      <c r="AB17" s="117">
        <f>-STOA!O17</f>
        <v>0</v>
      </c>
      <c r="AC17">
        <f t="shared" si="0"/>
        <v>8.5294081626103768</v>
      </c>
      <c r="AD17">
        <f t="shared" si="1"/>
        <v>699.56736282886527</v>
      </c>
      <c r="AE17">
        <f>'IDT-1'!C17</f>
        <v>0</v>
      </c>
      <c r="AF17" s="26"/>
      <c r="AG17">
        <f t="shared" si="2"/>
        <v>699.56736282886527</v>
      </c>
      <c r="AI17" s="75">
        <f>PXIL!I17</f>
        <v>0</v>
      </c>
      <c r="AJ17" s="75">
        <f>PXIL!O17</f>
        <v>0</v>
      </c>
      <c r="AK17" s="75">
        <f>RTM_IEX!I17</f>
        <v>30.87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3.0328999999999997</v>
      </c>
      <c r="E18">
        <f>GT_NG!Q18</f>
        <v>5.9531554977228378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47.662248007169467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576.93846748658325</v>
      </c>
      <c r="P18" s="77">
        <v>34.090000000000003</v>
      </c>
      <c r="Q18" s="77">
        <v>19.339999999999996</v>
      </c>
      <c r="R18" s="80">
        <v>0</v>
      </c>
      <c r="S18" s="80">
        <v>0</v>
      </c>
      <c r="T18" s="78">
        <f>SUMPRODUCT(LTA!F18:AJ18,LTA!F$101:AJ$101,LTA!F$104:AJ$104)</f>
        <v>13.18</v>
      </c>
      <c r="U18" s="78">
        <f>SUMPRODUCT(LTA!F18:AJ18,LTA!F$102:AJ$102,LTA!F$104:AJ$104)</f>
        <v>106.45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-135</v>
      </c>
      <c r="AA18" s="117">
        <f>STOA!I18</f>
        <v>0.53</v>
      </c>
      <c r="AB18" s="117">
        <f>-STOA!O18</f>
        <v>0</v>
      </c>
      <c r="AC18">
        <f t="shared" si="0"/>
        <v>8.5563748002213522</v>
      </c>
      <c r="AD18">
        <f t="shared" si="1"/>
        <v>692.56039619125431</v>
      </c>
      <c r="AE18">
        <f>'IDT-1'!C18</f>
        <v>0</v>
      </c>
      <c r="AF18" s="26"/>
      <c r="AG18">
        <f t="shared" si="2"/>
        <v>692.56039619125431</v>
      </c>
      <c r="AI18" s="75">
        <f>PXIL!I18</f>
        <v>0</v>
      </c>
      <c r="AJ18" s="75">
        <f>PXIL!O18</f>
        <v>0</v>
      </c>
      <c r="AK18" s="75">
        <f>RTM_IEX!I18</f>
        <v>28.94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3.0328999999999997</v>
      </c>
      <c r="E19">
        <f>GT_NG!Q19</f>
        <v>5.9531554977228378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47.662248007169467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576.93846748658325</v>
      </c>
      <c r="P19" s="77">
        <v>34.090000000000003</v>
      </c>
      <c r="Q19" s="77">
        <v>19.339999999999996</v>
      </c>
      <c r="R19" s="80">
        <v>0</v>
      </c>
      <c r="S19" s="80">
        <v>0</v>
      </c>
      <c r="T19" s="78">
        <f>SUMPRODUCT(LTA!F19:AJ19,LTA!F$101:AJ$101,LTA!F$104:AJ$104)</f>
        <v>13.06</v>
      </c>
      <c r="U19" s="78">
        <f>SUMPRODUCT(LTA!F19:AJ19,LTA!F$102:AJ$102,LTA!F$104:AJ$104)</f>
        <v>106.42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-121</v>
      </c>
      <c r="AA19" s="117">
        <f>STOA!I19</f>
        <v>0.53</v>
      </c>
      <c r="AB19" s="117">
        <f>-STOA!O19</f>
        <v>0</v>
      </c>
      <c r="AC19">
        <f t="shared" si="0"/>
        <v>8.2524730149106169</v>
      </c>
      <c r="AD19">
        <f t="shared" si="1"/>
        <v>686.45429797656482</v>
      </c>
      <c r="AE19">
        <f>'IDT-1'!C19</f>
        <v>0</v>
      </c>
      <c r="AF19" s="26"/>
      <c r="AG19">
        <f t="shared" si="2"/>
        <v>686.45429797656482</v>
      </c>
      <c r="AI19" s="75">
        <f>PXIL!I19</f>
        <v>0</v>
      </c>
      <c r="AJ19" s="75">
        <f>PXIL!O19</f>
        <v>0</v>
      </c>
      <c r="AK19" s="75">
        <f>RTM_IEX!I19</f>
        <v>8.68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3.0328999999999997</v>
      </c>
      <c r="E20">
        <f>GT_NG!Q20</f>
        <v>5.9531554977228378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47.662248007169467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576.93846748658325</v>
      </c>
      <c r="P20" s="77">
        <v>34.090000000000003</v>
      </c>
      <c r="Q20" s="77">
        <v>19.339999999999996</v>
      </c>
      <c r="R20" s="80">
        <v>0</v>
      </c>
      <c r="S20" s="80">
        <v>0</v>
      </c>
      <c r="T20" s="78">
        <f>SUMPRODUCT(LTA!F20:AJ20,LTA!F$101:AJ$101,LTA!F$104:AJ$104)</f>
        <v>12.92</v>
      </c>
      <c r="U20" s="78">
        <f>SUMPRODUCT(LTA!F20:AJ20,LTA!F$102:AJ$102,LTA!F$104:AJ$104)</f>
        <v>106.42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-140</v>
      </c>
      <c r="AA20" s="117">
        <f>STOA!I20</f>
        <v>0.53</v>
      </c>
      <c r="AB20" s="117">
        <f>-STOA!O20</f>
        <v>0</v>
      </c>
      <c r="AC20">
        <f t="shared" si="0"/>
        <v>8.5388134378323279</v>
      </c>
      <c r="AD20">
        <f t="shared" si="1"/>
        <v>680.5379575536432</v>
      </c>
      <c r="AE20">
        <f>'IDT-1'!C20</f>
        <v>0</v>
      </c>
      <c r="AF20" s="26"/>
      <c r="AG20">
        <f t="shared" si="2"/>
        <v>680.5379575536432</v>
      </c>
      <c r="AI20" s="75">
        <f>PXIL!I20</f>
        <v>0</v>
      </c>
      <c r="AJ20" s="75">
        <f>PXIL!O20</f>
        <v>0</v>
      </c>
      <c r="AK20" s="75">
        <f>RTM_IEX!I20</f>
        <v>22.19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3.0328999999999997</v>
      </c>
      <c r="E21">
        <f>GT_NG!Q21</f>
        <v>5.9531554977228378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47.662248007169467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577.84124453784364</v>
      </c>
      <c r="P21" s="77">
        <v>34.090000000000003</v>
      </c>
      <c r="Q21" s="77">
        <v>19.339999999999996</v>
      </c>
      <c r="R21" s="80">
        <v>0</v>
      </c>
      <c r="S21" s="80">
        <v>0</v>
      </c>
      <c r="T21" s="78">
        <f>SUMPRODUCT(LTA!F21:AJ21,LTA!F$101:AJ$101,LTA!F$104:AJ$104)</f>
        <v>12.63</v>
      </c>
      <c r="U21" s="78">
        <f>SUMPRODUCT(LTA!F21:AJ21,LTA!F$102:AJ$102,LTA!F$104:AJ$104)</f>
        <v>106.4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-145</v>
      </c>
      <c r="AA21" s="117">
        <f>STOA!I21</f>
        <v>0.53</v>
      </c>
      <c r="AB21" s="117">
        <f>-STOA!O21</f>
        <v>0</v>
      </c>
      <c r="AC21">
        <f t="shared" si="0"/>
        <v>8.6223885134943981</v>
      </c>
      <c r="AD21">
        <f t="shared" si="1"/>
        <v>679.90715952924154</v>
      </c>
      <c r="AE21">
        <f>'IDT-1'!C21</f>
        <v>0</v>
      </c>
      <c r="AF21" s="26"/>
      <c r="AG21">
        <f t="shared" si="2"/>
        <v>679.90715952924154</v>
      </c>
      <c r="AI21" s="75">
        <f>PXIL!I21</f>
        <v>0</v>
      </c>
      <c r="AJ21" s="75">
        <f>PXIL!O21</f>
        <v>0</v>
      </c>
      <c r="AK21" s="75">
        <f>RTM_IEX!I21</f>
        <v>26.05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3.0328999999999997</v>
      </c>
      <c r="E22">
        <f>GT_NG!Q22</f>
        <v>5.9531554977228378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47.662248007169467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577.3496004079185</v>
      </c>
      <c r="P22" s="77">
        <v>34.090000000000003</v>
      </c>
      <c r="Q22" s="77">
        <v>19.339999999999996</v>
      </c>
      <c r="R22" s="80">
        <v>0</v>
      </c>
      <c r="S22" s="80">
        <v>0</v>
      </c>
      <c r="T22" s="78">
        <f>SUMPRODUCT(LTA!F22:AJ22,LTA!F$101:AJ$101,LTA!F$104:AJ$104)</f>
        <v>12.38</v>
      </c>
      <c r="U22" s="78">
        <f>SUMPRODUCT(LTA!F22:AJ22,LTA!F$102:AJ$102,LTA!F$104:AJ$104)</f>
        <v>106.37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-145</v>
      </c>
      <c r="AA22" s="117">
        <f>STOA!I22</f>
        <v>0.53</v>
      </c>
      <c r="AB22" s="117">
        <f>-STOA!O22</f>
        <v>0</v>
      </c>
      <c r="AC22">
        <f t="shared" si="0"/>
        <v>8.640942045151057</v>
      </c>
      <c r="AD22">
        <f t="shared" si="1"/>
        <v>681.99696186765971</v>
      </c>
      <c r="AE22">
        <f>'IDT-1'!C22</f>
        <v>0</v>
      </c>
      <c r="AF22" s="26"/>
      <c r="AG22">
        <f t="shared" si="2"/>
        <v>681.99696186765971</v>
      </c>
      <c r="AI22" s="75">
        <f>PXIL!I22</f>
        <v>0</v>
      </c>
      <c r="AJ22" s="75">
        <f>PXIL!O22</f>
        <v>0</v>
      </c>
      <c r="AK22" s="75">
        <f>RTM_IEX!I22</f>
        <v>28.93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3.0328999999999997</v>
      </c>
      <c r="E23">
        <f>GT_NG!Q23</f>
        <v>5.9531554977228378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47.662248007169467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575.7480240329694</v>
      </c>
      <c r="P23" s="77">
        <v>34.090000000000003</v>
      </c>
      <c r="Q23" s="77">
        <v>19.339999999999996</v>
      </c>
      <c r="R23" s="80">
        <v>0</v>
      </c>
      <c r="S23" s="80">
        <v>0</v>
      </c>
      <c r="T23" s="78">
        <f>SUMPRODUCT(LTA!F23:AJ23,LTA!F$101:AJ$101,LTA!F$104:AJ$104)</f>
        <v>12.45</v>
      </c>
      <c r="U23" s="78">
        <f>SUMPRODUCT(LTA!F23:AJ23,LTA!F$102:AJ$102,LTA!F$104:AJ$104)</f>
        <v>106.22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-140</v>
      </c>
      <c r="AA23" s="117">
        <f>STOA!I23</f>
        <v>0.53</v>
      </c>
      <c r="AB23" s="117">
        <f>-STOA!O23</f>
        <v>0</v>
      </c>
      <c r="AC23">
        <f t="shared" si="0"/>
        <v>8.5817535354405283</v>
      </c>
      <c r="AD23">
        <f t="shared" si="1"/>
        <v>685.37457400242124</v>
      </c>
      <c r="AE23">
        <f>'IDT-1'!C23</f>
        <v>0</v>
      </c>
      <c r="AF23" s="26"/>
      <c r="AG23">
        <f t="shared" si="2"/>
        <v>685.37457400242124</v>
      </c>
      <c r="AI23" s="75">
        <f>PXIL!I23</f>
        <v>0</v>
      </c>
      <c r="AJ23" s="75">
        <f>PXIL!O23</f>
        <v>0</v>
      </c>
      <c r="AK23" s="75">
        <f>RTM_IEX!I23</f>
        <v>28.93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3.0328999999999997</v>
      </c>
      <c r="E24">
        <f>GT_NG!Q24</f>
        <v>5.9531554977228378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47.662248007169467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581.94774992610212</v>
      </c>
      <c r="P24" s="77">
        <v>34.090000000000003</v>
      </c>
      <c r="Q24" s="77">
        <v>19.339999999999996</v>
      </c>
      <c r="R24" s="80">
        <v>0</v>
      </c>
      <c r="S24" s="80">
        <v>0</v>
      </c>
      <c r="T24" s="78">
        <f>SUMPRODUCT(LTA!F24:AJ24,LTA!F$101:AJ$101,LTA!F$104:AJ$104)</f>
        <v>12.52</v>
      </c>
      <c r="U24" s="78">
        <f>SUMPRODUCT(LTA!F24:AJ24,LTA!F$102:AJ$102,LTA!F$104:AJ$104)</f>
        <v>106.07000000000001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-140</v>
      </c>
      <c r="AA24" s="117">
        <f>STOA!I24</f>
        <v>0.53</v>
      </c>
      <c r="AB24" s="117">
        <f>-STOA!O24</f>
        <v>0</v>
      </c>
      <c r="AC24">
        <f t="shared" si="0"/>
        <v>8.6525911233000965</v>
      </c>
      <c r="AD24">
        <f t="shared" si="1"/>
        <v>693.35346230769437</v>
      </c>
      <c r="AE24">
        <f>'IDT-1'!C24</f>
        <v>0</v>
      </c>
      <c r="AF24" s="26"/>
      <c r="AG24">
        <f t="shared" si="2"/>
        <v>693.35346230769437</v>
      </c>
      <c r="AI24" s="75">
        <f>PXIL!I24</f>
        <v>0</v>
      </c>
      <c r="AJ24" s="75">
        <f>PXIL!O24</f>
        <v>0</v>
      </c>
      <c r="AK24" s="75">
        <f>RTM_IEX!I24</f>
        <v>30.86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3.0328999999999997</v>
      </c>
      <c r="E25">
        <f>GT_NG!Q25</f>
        <v>5.9531554977228378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44.999999999999993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585.99332743804382</v>
      </c>
      <c r="P25" s="77">
        <v>34.090000000000003</v>
      </c>
      <c r="Q25" s="77">
        <v>19.339999999999996</v>
      </c>
      <c r="R25" s="80">
        <v>0</v>
      </c>
      <c r="S25" s="80">
        <v>0</v>
      </c>
      <c r="T25" s="78">
        <f>SUMPRODUCT(LTA!F25:AJ25,LTA!F$101:AJ$101,LTA!F$104:AJ$104)</f>
        <v>12.59</v>
      </c>
      <c r="U25" s="78">
        <f>SUMPRODUCT(LTA!F25:AJ25,LTA!F$102:AJ$102,LTA!F$104:AJ$104)</f>
        <v>106.05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-145</v>
      </c>
      <c r="AA25" s="117">
        <f>STOA!I25</f>
        <v>0.53</v>
      </c>
      <c r="AB25" s="117">
        <f>-STOA!O25</f>
        <v>0</v>
      </c>
      <c r="AC25">
        <f t="shared" si="0"/>
        <v>8.8029630605530684</v>
      </c>
      <c r="AD25">
        <f t="shared" si="1"/>
        <v>700.24641987521363</v>
      </c>
      <c r="AE25">
        <f>'IDT-1'!C25</f>
        <v>0</v>
      </c>
      <c r="AF25" s="26"/>
      <c r="AG25">
        <f t="shared" si="2"/>
        <v>700.24641987521363</v>
      </c>
      <c r="AI25" s="75">
        <f>PXIL!I25</f>
        <v>0</v>
      </c>
      <c r="AJ25" s="75">
        <f>PXIL!O25</f>
        <v>0</v>
      </c>
      <c r="AK25" s="75">
        <f>RTM_IEX!I25</f>
        <v>41.47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3.0328999999999997</v>
      </c>
      <c r="E26">
        <f>GT_NG!Q26</f>
        <v>5.9531554977228378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44.999999999999993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592.36657059034383</v>
      </c>
      <c r="P26" s="77">
        <v>34.090000000000003</v>
      </c>
      <c r="Q26" s="77">
        <v>19.339999999999996</v>
      </c>
      <c r="R26" s="80">
        <v>0</v>
      </c>
      <c r="S26" s="80">
        <v>0</v>
      </c>
      <c r="T26" s="78">
        <f>SUMPRODUCT(LTA!F26:AJ26,LTA!F$101:AJ$101,LTA!F$104:AJ$104)</f>
        <v>12.65</v>
      </c>
      <c r="U26" s="78">
        <f>SUMPRODUCT(LTA!F26:AJ26,LTA!F$102:AJ$102,LTA!F$104:AJ$104)</f>
        <v>106.06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-163</v>
      </c>
      <c r="AA26" s="117">
        <f>STOA!I26</f>
        <v>0.53</v>
      </c>
      <c r="AB26" s="117">
        <f>-STOA!O26</f>
        <v>0</v>
      </c>
      <c r="AC26">
        <f t="shared" si="0"/>
        <v>9.257157895692826</v>
      </c>
      <c r="AD26">
        <f t="shared" si="1"/>
        <v>715.24546819237401</v>
      </c>
      <c r="AE26">
        <f>'IDT-1'!C26</f>
        <v>0</v>
      </c>
      <c r="AF26" s="26"/>
      <c r="AG26">
        <f t="shared" si="2"/>
        <v>715.24546819237401</v>
      </c>
      <c r="AI26" s="75">
        <f>PXIL!I26</f>
        <v>0</v>
      </c>
      <c r="AJ26" s="75">
        <f>PXIL!O26</f>
        <v>0</v>
      </c>
      <c r="AK26" s="75">
        <f>RTM_IEX!I26</f>
        <v>68.48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3.0328999999999997</v>
      </c>
      <c r="E27">
        <f>GT_NG!Q27</f>
        <v>5.9531554977228378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47.662248007169467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598.34811172245929</v>
      </c>
      <c r="P27" s="77">
        <v>34.090000000000003</v>
      </c>
      <c r="Q27" s="77">
        <v>19.339999999999996</v>
      </c>
      <c r="R27" s="80">
        <v>6.55</v>
      </c>
      <c r="S27" s="80">
        <v>0</v>
      </c>
      <c r="T27" s="78">
        <f>SUMPRODUCT(LTA!F27:AJ27,LTA!F$101:AJ$101,LTA!F$104:AJ$104)</f>
        <v>13.209999999999999</v>
      </c>
      <c r="U27" s="78">
        <f>SUMPRODUCT(LTA!F27:AJ27,LTA!F$102:AJ$102,LTA!F$104:AJ$104)</f>
        <v>105.73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-115</v>
      </c>
      <c r="AA27" s="117">
        <f>STOA!I27</f>
        <v>0.53</v>
      </c>
      <c r="AB27" s="117">
        <f>-STOA!O27</f>
        <v>0</v>
      </c>
      <c r="AC27">
        <f t="shared" si="0"/>
        <v>8.6356811190531566</v>
      </c>
      <c r="AD27">
        <f t="shared" si="1"/>
        <v>741.67073410829846</v>
      </c>
      <c r="AE27">
        <f>'IDT-1'!C27</f>
        <v>0</v>
      </c>
      <c r="AF27" s="26"/>
      <c r="AG27">
        <f t="shared" si="2"/>
        <v>741.67073410829846</v>
      </c>
      <c r="AI27" s="75">
        <f>PXIL!I27</f>
        <v>0</v>
      </c>
      <c r="AJ27" s="75">
        <f>PXIL!O27</f>
        <v>0</v>
      </c>
      <c r="AK27" s="75">
        <f>RTM_IEX!I27</f>
        <v>30.86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3.0328999999999997</v>
      </c>
      <c r="E28">
        <f>GT_NG!Q28</f>
        <v>5.9531554977228378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47.662248007169467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600.58142618328452</v>
      </c>
      <c r="P28" s="77">
        <v>34.090000000000003</v>
      </c>
      <c r="Q28" s="77">
        <v>19.339999999999996</v>
      </c>
      <c r="R28" s="80">
        <v>11.619999999999997</v>
      </c>
      <c r="S28" s="80">
        <v>0</v>
      </c>
      <c r="T28" s="78">
        <f>SUMPRODUCT(LTA!F28:AJ28,LTA!F$101:AJ$101,LTA!F$104:AJ$104)</f>
        <v>14.990000000000002</v>
      </c>
      <c r="U28" s="78">
        <f>SUMPRODUCT(LTA!F28:AJ28,LTA!F$102:AJ$102,LTA!F$104:AJ$104)</f>
        <v>105.74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-90</v>
      </c>
      <c r="AA28" s="117">
        <f>STOA!I28</f>
        <v>0.53</v>
      </c>
      <c r="AB28" s="117">
        <f>-STOA!O28</f>
        <v>0</v>
      </c>
      <c r="AC28">
        <f t="shared" si="0"/>
        <v>8.3833970982535355</v>
      </c>
      <c r="AD28">
        <f t="shared" si="1"/>
        <v>763.47633258992335</v>
      </c>
      <c r="AE28">
        <f>'IDT-1'!C28</f>
        <v>0</v>
      </c>
      <c r="AF28" s="26"/>
      <c r="AG28">
        <f t="shared" si="2"/>
        <v>763.47633258992335</v>
      </c>
      <c r="AI28" s="75">
        <f>PXIL!I28</f>
        <v>0</v>
      </c>
      <c r="AJ28" s="75">
        <f>PXIL!O28</f>
        <v>0</v>
      </c>
      <c r="AK28" s="75">
        <f>RTM_IEX!I28</f>
        <v>18.32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3.0328999999999997</v>
      </c>
      <c r="E29">
        <f>GT_NG!Q29</f>
        <v>5.9531554977228378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47.662248007169467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599.39835966296937</v>
      </c>
      <c r="P29" s="77">
        <v>34.090000000000003</v>
      </c>
      <c r="Q29" s="77">
        <v>19.339999999999996</v>
      </c>
      <c r="R29" s="80">
        <v>17.349999999999998</v>
      </c>
      <c r="S29" s="80">
        <v>0</v>
      </c>
      <c r="T29" s="78">
        <f>SUMPRODUCT(LTA!F29:AJ29,LTA!F$101:AJ$101,LTA!F$104:AJ$104)</f>
        <v>18.03</v>
      </c>
      <c r="U29" s="78">
        <f>SUMPRODUCT(LTA!F29:AJ29,LTA!F$102:AJ$102,LTA!F$104:AJ$104)</f>
        <v>105.81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-85</v>
      </c>
      <c r="AA29" s="117">
        <f>STOA!I29</f>
        <v>0.53</v>
      </c>
      <c r="AB29" s="117">
        <f>-STOA!O29</f>
        <v>0</v>
      </c>
      <c r="AC29">
        <f t="shared" si="0"/>
        <v>8.2706034752637851</v>
      </c>
      <c r="AD29">
        <f t="shared" si="1"/>
        <v>760.81605969259795</v>
      </c>
      <c r="AE29">
        <f>'IDT-1'!C29</f>
        <v>0</v>
      </c>
      <c r="AF29" s="26"/>
      <c r="AG29">
        <f t="shared" si="2"/>
        <v>760.81605969259795</v>
      </c>
      <c r="AI29" s="75">
        <f>PXIL!I29</f>
        <v>0</v>
      </c>
      <c r="AJ29" s="75">
        <f>PXIL!O29</f>
        <v>0</v>
      </c>
      <c r="AK29" s="75">
        <f>RTM_IEX!I29</f>
        <v>2.89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3.0328999999999997</v>
      </c>
      <c r="E30">
        <f>GT_NG!Q30</f>
        <v>5.9531554977228378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47.662248007169467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599.50819493065444</v>
      </c>
      <c r="P30" s="77">
        <v>34.090000000000003</v>
      </c>
      <c r="Q30" s="77">
        <v>19.339999999999996</v>
      </c>
      <c r="R30" s="80">
        <v>24.463221388120637</v>
      </c>
      <c r="S30" s="80">
        <v>0</v>
      </c>
      <c r="T30" s="78">
        <f>SUMPRODUCT(LTA!F30:AJ30,LTA!F$101:AJ$101,LTA!F$104:AJ$104)</f>
        <v>22.330000000000002</v>
      </c>
      <c r="U30" s="78">
        <f>SUMPRODUCT(LTA!F30:AJ30,LTA!F$102:AJ$102,LTA!F$104:AJ$104)</f>
        <v>106.18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-95</v>
      </c>
      <c r="AA30" s="117">
        <f>STOA!I30</f>
        <v>2.0300000000000002</v>
      </c>
      <c r="AB30" s="117">
        <f>-STOA!O30</f>
        <v>0</v>
      </c>
      <c r="AC30">
        <f t="shared" si="0"/>
        <v>8.5027636490568295</v>
      </c>
      <c r="AD30">
        <f t="shared" si="1"/>
        <v>766.87695617461043</v>
      </c>
      <c r="AE30">
        <f>'IDT-1'!C30</f>
        <v>0</v>
      </c>
      <c r="AF30" s="26"/>
      <c r="AG30">
        <f t="shared" si="2"/>
        <v>766.87695617461043</v>
      </c>
      <c r="AI30" s="75">
        <f>PXIL!I30</f>
        <v>0</v>
      </c>
      <c r="AJ30" s="75">
        <f>PXIL!O30</f>
        <v>0</v>
      </c>
      <c r="AK30" s="75">
        <f>RTM_IEX!I30</f>
        <v>5.79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3.0328999999999997</v>
      </c>
      <c r="E31">
        <f>GT_NG!Q31</f>
        <v>5.9531554977228378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47.662248007169467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599.20479252071334</v>
      </c>
      <c r="P31" s="77">
        <v>34.090000000000003</v>
      </c>
      <c r="Q31" s="77">
        <v>9.64</v>
      </c>
      <c r="R31" s="80">
        <v>26.209999999999997</v>
      </c>
      <c r="S31" s="80">
        <v>0</v>
      </c>
      <c r="T31" s="78">
        <f>SUMPRODUCT(LTA!F31:AJ31,LTA!F$101:AJ$101,LTA!F$104:AJ$104)</f>
        <v>27.869999999999997</v>
      </c>
      <c r="U31" s="78">
        <f>SUMPRODUCT(LTA!F31:AJ31,LTA!F$102:AJ$102,LTA!F$104:AJ$104)</f>
        <v>106.68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-101</v>
      </c>
      <c r="AA31" s="117">
        <f>STOA!I31</f>
        <v>5.33</v>
      </c>
      <c r="AB31" s="117">
        <f>-STOA!O31</f>
        <v>0</v>
      </c>
      <c r="AC31">
        <f t="shared" si="0"/>
        <v>8.5678828899002308</v>
      </c>
      <c r="AD31">
        <f t="shared" si="1"/>
        <v>750.10521313570553</v>
      </c>
      <c r="AE31">
        <f>'IDT-1'!C31</f>
        <v>0</v>
      </c>
      <c r="AF31" s="26"/>
      <c r="AG31">
        <f t="shared" si="2"/>
        <v>750.10521313570553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3.0328999999999997</v>
      </c>
      <c r="E32">
        <f>GT_NG!Q32</f>
        <v>5.9531554977228378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47.662248007169467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590.54724521551964</v>
      </c>
      <c r="P32" s="77">
        <v>34.090000000000003</v>
      </c>
      <c r="Q32" s="77">
        <v>9.64</v>
      </c>
      <c r="R32" s="80">
        <v>26.3</v>
      </c>
      <c r="S32" s="80">
        <v>0</v>
      </c>
      <c r="T32" s="78">
        <f>SUMPRODUCT(LTA!F32:AJ32,LTA!F$101:AJ$101,LTA!F$104:AJ$104)</f>
        <v>33.06</v>
      </c>
      <c r="U32" s="78">
        <f>SUMPRODUCT(LTA!F32:AJ32,LTA!F$102:AJ$102,LTA!F$104:AJ$104)</f>
        <v>107.14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-116</v>
      </c>
      <c r="AA32" s="117">
        <f>STOA!I32</f>
        <v>10.729999999999999</v>
      </c>
      <c r="AB32" s="117">
        <f>-STOA!O32</f>
        <v>0</v>
      </c>
      <c r="AC32">
        <f t="shared" si="0"/>
        <v>8.6696316213142826</v>
      </c>
      <c r="AD32">
        <f t="shared" si="1"/>
        <v>743.48591709909772</v>
      </c>
      <c r="AE32">
        <f>'IDT-1'!C32</f>
        <v>0</v>
      </c>
      <c r="AF32" s="26"/>
      <c r="AG32">
        <f t="shared" si="2"/>
        <v>743.48591709909772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3.0328999999999997</v>
      </c>
      <c r="E33">
        <f>GT_NG!Q33</f>
        <v>5.9531554977228378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47.662248007169467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584.37207089068056</v>
      </c>
      <c r="P33" s="77">
        <v>34.090000000000003</v>
      </c>
      <c r="Q33" s="77">
        <v>9.64</v>
      </c>
      <c r="R33" s="80">
        <v>26.3</v>
      </c>
      <c r="S33" s="80">
        <v>0</v>
      </c>
      <c r="T33" s="78">
        <f>SUMPRODUCT(LTA!F33:AJ33,LTA!F$101:AJ$101,LTA!F$104:AJ$104)</f>
        <v>39.57</v>
      </c>
      <c r="U33" s="78">
        <f>SUMPRODUCT(LTA!F33:AJ33,LTA!F$102:AJ$102,LTA!F$104:AJ$104)</f>
        <v>106.49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-131</v>
      </c>
      <c r="AA33" s="117">
        <f>STOA!I33</f>
        <v>14.03</v>
      </c>
      <c r="AB33" s="117">
        <f>-STOA!O33</f>
        <v>0</v>
      </c>
      <c r="AC33">
        <f t="shared" si="0"/>
        <v>8.8290700000886275</v>
      </c>
      <c r="AD33">
        <f t="shared" si="1"/>
        <v>731.31130439548417</v>
      </c>
      <c r="AE33">
        <f>'IDT-1'!C33</f>
        <v>0</v>
      </c>
      <c r="AF33" s="26"/>
      <c r="AG33">
        <f t="shared" si="2"/>
        <v>731.31130439548417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3.0328999999999997</v>
      </c>
      <c r="E34">
        <f>GT_NG!Q34</f>
        <v>5.9531554977228378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34.628302438564219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571.8588004402211</v>
      </c>
      <c r="P34" s="77">
        <v>34.090000000000003</v>
      </c>
      <c r="Q34" s="77">
        <v>9.64</v>
      </c>
      <c r="R34" s="80">
        <v>26.3</v>
      </c>
      <c r="S34" s="80">
        <v>0</v>
      </c>
      <c r="T34" s="78">
        <f>SUMPRODUCT(LTA!F34:AJ34,LTA!F$101:AJ$101,LTA!F$104:AJ$104)</f>
        <v>46.92</v>
      </c>
      <c r="U34" s="78">
        <f>SUMPRODUCT(LTA!F34:AJ34,LTA!F$102:AJ$102,LTA!F$104:AJ$104)</f>
        <v>106.49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-146</v>
      </c>
      <c r="AA34" s="117">
        <f>STOA!I34</f>
        <v>19.130000000000003</v>
      </c>
      <c r="AB34" s="117">
        <f>-STOA!O34</f>
        <v>0</v>
      </c>
      <c r="AC34">
        <f t="shared" si="0"/>
        <v>8.8809544119537893</v>
      </c>
      <c r="AD34">
        <f t="shared" si="1"/>
        <v>707.02220396455436</v>
      </c>
      <c r="AE34">
        <f>'IDT-1'!C34</f>
        <v>0</v>
      </c>
      <c r="AF34" s="26"/>
      <c r="AG34">
        <f t="shared" si="2"/>
        <v>707.02220396455436</v>
      </c>
      <c r="AI34" s="75">
        <f>PXIL!I34</f>
        <v>0</v>
      </c>
      <c r="AJ34" s="75">
        <f>PXIL!O34</f>
        <v>0</v>
      </c>
      <c r="AK34" s="75">
        <f>RTM_IEX!I34</f>
        <v>3.86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3.0328999999999997</v>
      </c>
      <c r="E35">
        <f>GT_NG!Q35</f>
        <v>18.03593792540158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47.662248007169467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565.31086192693033</v>
      </c>
      <c r="P35" s="77">
        <v>34.090000000000003</v>
      </c>
      <c r="Q35" s="77">
        <v>9.64</v>
      </c>
      <c r="R35" s="80">
        <v>26.3</v>
      </c>
      <c r="S35" s="80">
        <v>0</v>
      </c>
      <c r="T35" s="78">
        <f>SUMPRODUCT(LTA!F35:AJ35,LTA!F$101:AJ$101,LTA!F$104:AJ$104)</f>
        <v>60.599999999999994</v>
      </c>
      <c r="U35" s="78">
        <f>SUMPRODUCT(LTA!F35:AJ35,LTA!F$102:AJ$102,LTA!F$104:AJ$104)</f>
        <v>106.47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-117</v>
      </c>
      <c r="AA35" s="117">
        <f>STOA!I35</f>
        <v>23.06</v>
      </c>
      <c r="AB35" s="117">
        <f>-STOA!O35</f>
        <v>0</v>
      </c>
      <c r="AC35">
        <f t="shared" si="0"/>
        <v>9.2717212896704719</v>
      </c>
      <c r="AD35">
        <f t="shared" si="1"/>
        <v>726.93022656983089</v>
      </c>
      <c r="AE35">
        <f>'IDT-1'!C35</f>
        <v>0</v>
      </c>
      <c r="AF35" s="26"/>
      <c r="AG35">
        <f t="shared" si="2"/>
        <v>726.93022656983089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-41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3.0328999999999997</v>
      </c>
      <c r="E36">
        <f>GT_NG!Q36</f>
        <v>18.03593792540158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47.662248007169467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566.09041896068902</v>
      </c>
      <c r="P36" s="77">
        <v>34.090000000000003</v>
      </c>
      <c r="Q36" s="77">
        <v>9.64</v>
      </c>
      <c r="R36" s="80">
        <v>26.3</v>
      </c>
      <c r="S36" s="80">
        <v>0</v>
      </c>
      <c r="T36" s="78">
        <f>SUMPRODUCT(LTA!F36:AJ36,LTA!F$101:AJ$101,LTA!F$104:AJ$104)</f>
        <v>77.47</v>
      </c>
      <c r="U36" s="78">
        <f>SUMPRODUCT(LTA!F36:AJ36,LTA!F$102:AJ$102,LTA!F$104:AJ$104)</f>
        <v>106.45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-137</v>
      </c>
      <c r="AA36" s="117">
        <f>STOA!I36</f>
        <v>29.06</v>
      </c>
      <c r="AB36" s="117">
        <f>-STOA!O36</f>
        <v>0</v>
      </c>
      <c r="AC36">
        <f t="shared" si="0"/>
        <v>9.6217114319226749</v>
      </c>
      <c r="AD36">
        <f t="shared" si="1"/>
        <v>734.20979346133743</v>
      </c>
      <c r="AE36">
        <f>'IDT-1'!C36</f>
        <v>0</v>
      </c>
      <c r="AF36" s="26"/>
      <c r="AG36">
        <f t="shared" si="2"/>
        <v>734.20979346133743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-37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3.0328999999999997</v>
      </c>
      <c r="E37">
        <f>GT_NG!Q37</f>
        <v>17.560940123111358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47.662248007169467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566.33915671910006</v>
      </c>
      <c r="P37" s="77">
        <v>35.340000000000003</v>
      </c>
      <c r="Q37" s="77">
        <v>9.64</v>
      </c>
      <c r="R37" s="80">
        <v>26.3</v>
      </c>
      <c r="S37" s="80">
        <v>0</v>
      </c>
      <c r="T37" s="78">
        <f>SUMPRODUCT(LTA!F37:AJ37,LTA!F$101:AJ$101,LTA!F$104:AJ$104)</f>
        <v>83.75</v>
      </c>
      <c r="U37" s="78">
        <f>SUMPRODUCT(LTA!F37:AJ37,LTA!F$102:AJ$102,LTA!F$104:AJ$104)</f>
        <v>106.42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-137</v>
      </c>
      <c r="AA37" s="117">
        <f>STOA!I37</f>
        <v>32.06</v>
      </c>
      <c r="AB37" s="117">
        <f>-STOA!O37</f>
        <v>0</v>
      </c>
      <c r="AC37">
        <f t="shared" si="0"/>
        <v>9.7476328536253174</v>
      </c>
      <c r="AD37">
        <f t="shared" si="1"/>
        <v>740.35761199575552</v>
      </c>
      <c r="AE37">
        <f>'IDT-1'!C37</f>
        <v>0</v>
      </c>
      <c r="AF37" s="26"/>
      <c r="AG37">
        <f t="shared" si="2"/>
        <v>740.35761199575552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-41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3.0328999999999997</v>
      </c>
      <c r="E38">
        <f>GT_NG!Q38</f>
        <v>17.560940123111358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47.662248007169467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549.54893657405739</v>
      </c>
      <c r="P38" s="77">
        <v>34.090000000000003</v>
      </c>
      <c r="Q38" s="77">
        <v>9.64</v>
      </c>
      <c r="R38" s="80">
        <v>26.3</v>
      </c>
      <c r="S38" s="80">
        <v>0</v>
      </c>
      <c r="T38" s="78">
        <f>SUMPRODUCT(LTA!F38:AJ38,LTA!F$101:AJ$101,LTA!F$104:AJ$104)</f>
        <v>94.06</v>
      </c>
      <c r="U38" s="78">
        <f>SUMPRODUCT(LTA!F38:AJ38,LTA!F$102:AJ$102,LTA!F$104:AJ$104)</f>
        <v>106.42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-146</v>
      </c>
      <c r="AA38" s="117">
        <f>STOA!I38</f>
        <v>36.56</v>
      </c>
      <c r="AB38" s="117">
        <f>-STOA!O38</f>
        <v>0</v>
      </c>
      <c r="AC38">
        <f t="shared" si="0"/>
        <v>9.7369631713933327</v>
      </c>
      <c r="AD38">
        <f t="shared" si="1"/>
        <v>735.13806153294479</v>
      </c>
      <c r="AE38">
        <f>'IDT-1'!C38</f>
        <v>0</v>
      </c>
      <c r="AF38" s="26"/>
      <c r="AG38">
        <f t="shared" si="2"/>
        <v>735.13806153294479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-34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3.0328999999999997</v>
      </c>
      <c r="E39">
        <f>GT_NG!Q39</f>
        <v>5.7999348321928972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47.662248007169467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538.73122309588337</v>
      </c>
      <c r="P39" s="77">
        <v>16.399999999999999</v>
      </c>
      <c r="Q39" s="77">
        <v>9.64</v>
      </c>
      <c r="R39" s="80">
        <v>26.3</v>
      </c>
      <c r="S39" s="80">
        <v>0</v>
      </c>
      <c r="T39" s="78">
        <f>SUMPRODUCT(LTA!F39:AJ39,LTA!F$101:AJ$101,LTA!F$104:AJ$104)</f>
        <v>103.85</v>
      </c>
      <c r="U39" s="78">
        <f>SUMPRODUCT(LTA!F39:AJ39,LTA!F$102:AJ$102,LTA!F$104:AJ$104)</f>
        <v>77.47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-136</v>
      </c>
      <c r="AA39" s="117">
        <f>STOA!I39</f>
        <v>42.56</v>
      </c>
      <c r="AB39" s="117">
        <f>-STOA!O39</f>
        <v>0</v>
      </c>
      <c r="AC39">
        <f t="shared" si="0"/>
        <v>9.2750568352487246</v>
      </c>
      <c r="AD39">
        <f t="shared" si="1"/>
        <v>771.50124909999693</v>
      </c>
      <c r="AE39">
        <f>'IDT-1'!C39</f>
        <v>0</v>
      </c>
      <c r="AF39" s="26"/>
      <c r="AG39">
        <f t="shared" si="2"/>
        <v>771.50124909999693</v>
      </c>
      <c r="AI39" s="75">
        <f>PXIL!I39</f>
        <v>0</v>
      </c>
      <c r="AJ39" s="75">
        <f>PXIL!O39</f>
        <v>0</v>
      </c>
      <c r="AK39" s="75">
        <f>RTM_IEX!I39</f>
        <v>45.33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3.0328999999999997</v>
      </c>
      <c r="E40">
        <f>GT_NG!Q40</f>
        <v>5.7999348321928972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47.662248007169467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538.22284246478648</v>
      </c>
      <c r="P40" s="77">
        <v>16.399999999999999</v>
      </c>
      <c r="Q40" s="77">
        <v>9.64</v>
      </c>
      <c r="R40" s="80">
        <v>26.3</v>
      </c>
      <c r="S40" s="80">
        <v>0</v>
      </c>
      <c r="T40" s="78">
        <f>SUMPRODUCT(LTA!F40:AJ40,LTA!F$101:AJ$101,LTA!F$104:AJ$104)</f>
        <v>112.36000000000001</v>
      </c>
      <c r="U40" s="78">
        <f>SUMPRODUCT(LTA!F40:AJ40,LTA!F$102:AJ$102,LTA!F$104:AJ$104)</f>
        <v>58.099999999999994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-131</v>
      </c>
      <c r="AA40" s="117">
        <f>STOA!I40</f>
        <v>48.56</v>
      </c>
      <c r="AB40" s="117">
        <f>-STOA!O40</f>
        <v>0</v>
      </c>
      <c r="AC40">
        <f t="shared" si="0"/>
        <v>9.2683444480840969</v>
      </c>
      <c r="AD40">
        <f t="shared" si="1"/>
        <v>780.78958085606462</v>
      </c>
      <c r="AE40">
        <f>'IDT-1'!C40</f>
        <v>0</v>
      </c>
      <c r="AF40" s="26"/>
      <c r="AG40">
        <f t="shared" si="2"/>
        <v>780.78958085606462</v>
      </c>
      <c r="AI40" s="75">
        <f>PXIL!I40</f>
        <v>0</v>
      </c>
      <c r="AJ40" s="75">
        <f>PXIL!O40</f>
        <v>0</v>
      </c>
      <c r="AK40" s="75">
        <f>RTM_IEX!I40</f>
        <v>54.98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3.0328999999999997</v>
      </c>
      <c r="E41">
        <f>GT_NG!Q41</f>
        <v>5.7999348321928972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47.662248007169467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515.24748095925736</v>
      </c>
      <c r="P41" s="77">
        <v>16.399999999999999</v>
      </c>
      <c r="Q41" s="77">
        <v>9.64</v>
      </c>
      <c r="R41" s="80">
        <v>26.3</v>
      </c>
      <c r="S41" s="80">
        <v>0</v>
      </c>
      <c r="T41" s="78">
        <f>SUMPRODUCT(LTA!F41:AJ41,LTA!F$101:AJ$101,LTA!F$104:AJ$104)</f>
        <v>130.4</v>
      </c>
      <c r="U41" s="78">
        <f>SUMPRODUCT(LTA!F41:AJ41,LTA!F$102:AJ$102,LTA!F$104:AJ$104)</f>
        <v>58.199999999999996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-126</v>
      </c>
      <c r="AA41" s="117">
        <f>STOA!I41</f>
        <v>53.660000000000004</v>
      </c>
      <c r="AB41" s="117">
        <f>-STOA!O41</f>
        <v>0</v>
      </c>
      <c r="AC41">
        <f t="shared" si="0"/>
        <v>9.2177466292244645</v>
      </c>
      <c r="AD41">
        <f t="shared" si="1"/>
        <v>785.13481716939509</v>
      </c>
      <c r="AE41">
        <f>'IDT-1'!C41</f>
        <v>0</v>
      </c>
      <c r="AF41" s="26"/>
      <c r="AG41">
        <f t="shared" si="2"/>
        <v>785.13481716939509</v>
      </c>
      <c r="AI41" s="75">
        <f>PXIL!I41</f>
        <v>0</v>
      </c>
      <c r="AJ41" s="75">
        <f>PXIL!O41</f>
        <v>0</v>
      </c>
      <c r="AK41" s="75">
        <f>RTM_IEX!I41</f>
        <v>54.01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3.0328999999999997</v>
      </c>
      <c r="E42">
        <f>GT_NG!Q42</f>
        <v>5.7999348321928972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47.662248007169467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511.22404998109363</v>
      </c>
      <c r="P42" s="77">
        <v>16.399999999999999</v>
      </c>
      <c r="Q42" s="77">
        <v>9.64</v>
      </c>
      <c r="R42" s="80">
        <v>26.3</v>
      </c>
      <c r="S42" s="80">
        <v>0</v>
      </c>
      <c r="T42" s="78">
        <f>SUMPRODUCT(LTA!F42:AJ42,LTA!F$101:AJ$101,LTA!F$104:AJ$104)</f>
        <v>134.53</v>
      </c>
      <c r="U42" s="78">
        <f>SUMPRODUCT(LTA!F42:AJ42,LTA!F$102:AJ$102,LTA!F$104:AJ$104)</f>
        <v>58.08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-111</v>
      </c>
      <c r="AA42" s="117">
        <f>STOA!I42</f>
        <v>58.46</v>
      </c>
      <c r="AB42" s="117">
        <f>-STOA!O42</f>
        <v>0</v>
      </c>
      <c r="AC42">
        <f t="shared" si="0"/>
        <v>9.1182485237836932</v>
      </c>
      <c r="AD42">
        <f t="shared" si="1"/>
        <v>804.06088429667227</v>
      </c>
      <c r="AE42">
        <f>'IDT-1'!C42</f>
        <v>0</v>
      </c>
      <c r="AF42" s="26"/>
      <c r="AG42">
        <f t="shared" si="2"/>
        <v>804.06088429667227</v>
      </c>
      <c r="AI42" s="75">
        <f>PXIL!I42</f>
        <v>0</v>
      </c>
      <c r="AJ42" s="75">
        <f>PXIL!O42</f>
        <v>0</v>
      </c>
      <c r="AK42" s="75">
        <f>RTM_IEX!I42</f>
        <v>53.05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3.0328999999999997</v>
      </c>
      <c r="E43">
        <f>GT_NG!Q43</f>
        <v>5.7999348321928972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48.582248969955089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505.07691320140214</v>
      </c>
      <c r="P43" s="77">
        <v>16.399999999999999</v>
      </c>
      <c r="Q43" s="77">
        <v>9.64</v>
      </c>
      <c r="R43" s="80">
        <v>26.3</v>
      </c>
      <c r="S43" s="80">
        <v>0</v>
      </c>
      <c r="T43" s="78">
        <f>SUMPRODUCT(LTA!F43:AJ43,LTA!F$101:AJ$101,LTA!F$104:AJ$104)</f>
        <v>143.18</v>
      </c>
      <c r="U43" s="78">
        <f>SUMPRODUCT(LTA!F43:AJ43,LTA!F$102:AJ$102,LTA!F$104:AJ$104)</f>
        <v>58.209999999999994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-101</v>
      </c>
      <c r="AA43" s="117">
        <f>STOA!I43</f>
        <v>63.56</v>
      </c>
      <c r="AB43" s="117">
        <f>-STOA!O43</f>
        <v>0</v>
      </c>
      <c r="AC43">
        <f t="shared" si="0"/>
        <v>9.0631084533729691</v>
      </c>
      <c r="AD43">
        <f t="shared" si="1"/>
        <v>817.93888855017713</v>
      </c>
      <c r="AE43">
        <f>'IDT-1'!C43</f>
        <v>0</v>
      </c>
      <c r="AF43" s="26"/>
      <c r="AG43">
        <f t="shared" si="2"/>
        <v>817.93888855017713</v>
      </c>
      <c r="AI43" s="75">
        <f>PXIL!I43</f>
        <v>0</v>
      </c>
      <c r="AJ43" s="75">
        <f>PXIL!O43</f>
        <v>0</v>
      </c>
      <c r="AK43" s="75">
        <f>RTM_IEX!I43</f>
        <v>48.22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3.0328999999999997</v>
      </c>
      <c r="E44">
        <f>GT_NG!Q44</f>
        <v>5.7999348321928972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48.582248969955089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505.34794750633012</v>
      </c>
      <c r="P44" s="77">
        <v>16.399999999999999</v>
      </c>
      <c r="Q44" s="77">
        <v>9.64</v>
      </c>
      <c r="R44" s="80">
        <v>26.3</v>
      </c>
      <c r="S44" s="80">
        <v>0</v>
      </c>
      <c r="T44" s="78">
        <f>SUMPRODUCT(LTA!F44:AJ44,LTA!F$101:AJ$101,LTA!F$104:AJ$104)</f>
        <v>140.85</v>
      </c>
      <c r="U44" s="78">
        <f>SUMPRODUCT(LTA!F44:AJ44,LTA!F$102:AJ$102,LTA!F$104:AJ$104)</f>
        <v>58.209999999999994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-101</v>
      </c>
      <c r="AA44" s="117">
        <f>STOA!I44</f>
        <v>66.56</v>
      </c>
      <c r="AB44" s="117">
        <f>-STOA!O44</f>
        <v>0</v>
      </c>
      <c r="AC44">
        <f t="shared" si="0"/>
        <v>9.1392375552563347</v>
      </c>
      <c r="AD44">
        <f t="shared" si="1"/>
        <v>826.51379375322165</v>
      </c>
      <c r="AE44">
        <f>'IDT-1'!C44</f>
        <v>0</v>
      </c>
      <c r="AF44" s="26"/>
      <c r="AG44">
        <f t="shared" si="2"/>
        <v>826.51379375322165</v>
      </c>
      <c r="AI44" s="75">
        <f>PXIL!I44</f>
        <v>0</v>
      </c>
      <c r="AJ44" s="75">
        <f>PXIL!O44</f>
        <v>0</v>
      </c>
      <c r="AK44" s="75">
        <f>RTM_IEX!I44</f>
        <v>55.93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3.0328999999999997</v>
      </c>
      <c r="E45">
        <f>GT_NG!Q45</f>
        <v>5.7999348321928972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48.582248969955089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502.03520870919829</v>
      </c>
      <c r="P45" s="77">
        <v>16.399999999999999</v>
      </c>
      <c r="Q45" s="77">
        <v>9.64</v>
      </c>
      <c r="R45" s="80">
        <v>26.3</v>
      </c>
      <c r="S45" s="80">
        <v>0</v>
      </c>
      <c r="T45" s="78">
        <f>SUMPRODUCT(LTA!F45:AJ45,LTA!F$101:AJ$101,LTA!F$104:AJ$104)</f>
        <v>149.02000000000001</v>
      </c>
      <c r="U45" s="78">
        <f>SUMPRODUCT(LTA!F45:AJ45,LTA!F$102:AJ$102,LTA!F$104:AJ$104)</f>
        <v>58.089999999999996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-91</v>
      </c>
      <c r="AA45" s="117">
        <f>STOA!I45</f>
        <v>68.960000000000008</v>
      </c>
      <c r="AB45" s="117">
        <f>-STOA!O45</f>
        <v>0</v>
      </c>
      <c r="AC45">
        <f t="shared" si="0"/>
        <v>9.1302481786196221</v>
      </c>
      <c r="AD45">
        <f t="shared" si="1"/>
        <v>845.59004433272673</v>
      </c>
      <c r="AE45">
        <f>'IDT-1'!C45</f>
        <v>0</v>
      </c>
      <c r="AF45" s="26"/>
      <c r="AG45">
        <f t="shared" si="2"/>
        <v>845.59004433272673</v>
      </c>
      <c r="AI45" s="75">
        <f>PXIL!I45</f>
        <v>0</v>
      </c>
      <c r="AJ45" s="75">
        <f>PXIL!O45</f>
        <v>0</v>
      </c>
      <c r="AK45" s="75">
        <f>RTM_IEX!I45</f>
        <v>57.86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3.0328999999999997</v>
      </c>
      <c r="E46">
        <f>GT_NG!Q46</f>
        <v>5.7999348321928972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48.582248969955089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500.95342550919827</v>
      </c>
      <c r="P46" s="77">
        <v>16.399999999999999</v>
      </c>
      <c r="Q46" s="77">
        <v>9.64</v>
      </c>
      <c r="R46" s="80">
        <v>26.3</v>
      </c>
      <c r="S46" s="80">
        <v>0</v>
      </c>
      <c r="T46" s="78">
        <f>SUMPRODUCT(LTA!F46:AJ46,LTA!F$101:AJ$101,LTA!F$104:AJ$104)</f>
        <v>154.27000000000001</v>
      </c>
      <c r="U46" s="78">
        <f>SUMPRODUCT(LTA!F46:AJ46,LTA!F$102:AJ$102,LTA!F$104:AJ$104)</f>
        <v>54.419999999999995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-86</v>
      </c>
      <c r="AA46" s="117">
        <f>STOA!I46</f>
        <v>72.56</v>
      </c>
      <c r="AB46" s="117">
        <f>-STOA!O46</f>
        <v>0</v>
      </c>
      <c r="AC46">
        <f t="shared" si="0"/>
        <v>9.079505848848644</v>
      </c>
      <c r="AD46">
        <f t="shared" si="1"/>
        <v>849.91900346249759</v>
      </c>
      <c r="AE46">
        <f>'IDT-1'!C46</f>
        <v>0</v>
      </c>
      <c r="AF46" s="26"/>
      <c r="AG46">
        <f t="shared" si="2"/>
        <v>849.91900346249759</v>
      </c>
      <c r="AI46" s="75">
        <f>PXIL!I46</f>
        <v>0</v>
      </c>
      <c r="AJ46" s="75">
        <f>PXIL!O46</f>
        <v>0</v>
      </c>
      <c r="AK46" s="75">
        <f>RTM_IEX!I46</f>
        <v>53.04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3.0328999999999997</v>
      </c>
      <c r="E47">
        <f>GT_NG!Q47</f>
        <v>5.7999348321928972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48.582248969955089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500.87398602085392</v>
      </c>
      <c r="P47" s="77">
        <v>16.399999999999999</v>
      </c>
      <c r="Q47" s="77">
        <v>9.64</v>
      </c>
      <c r="R47" s="80">
        <v>26.3</v>
      </c>
      <c r="S47" s="80">
        <v>0</v>
      </c>
      <c r="T47" s="78">
        <f>SUMPRODUCT(LTA!F47:AJ47,LTA!F$101:AJ$101,LTA!F$104:AJ$104)</f>
        <v>155.66</v>
      </c>
      <c r="U47" s="78">
        <f>SUMPRODUCT(LTA!F47:AJ47,LTA!F$102:AJ$102,LTA!F$104:AJ$104)</f>
        <v>54.41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-36</v>
      </c>
      <c r="AA47" s="117">
        <f>STOA!I47</f>
        <v>72.56</v>
      </c>
      <c r="AB47" s="117">
        <f>-STOA!O47</f>
        <v>-40</v>
      </c>
      <c r="AC47">
        <f t="shared" si="0"/>
        <v>8.9088015061292598</v>
      </c>
      <c r="AD47">
        <f t="shared" si="1"/>
        <v>850.78026831687237</v>
      </c>
      <c r="AE47">
        <f>'IDT-1'!C47</f>
        <v>0</v>
      </c>
      <c r="AF47" s="26"/>
      <c r="AG47">
        <f t="shared" si="2"/>
        <v>850.78026831687237</v>
      </c>
      <c r="AI47" s="75">
        <f>PXIL!I47</f>
        <v>0</v>
      </c>
      <c r="AJ47" s="75">
        <f>PXIL!O47</f>
        <v>0</v>
      </c>
      <c r="AK47" s="75">
        <f>RTM_IEX!I47</f>
        <v>42.43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3.0328999999999997</v>
      </c>
      <c r="E48">
        <f>GT_NG!Q48</f>
        <v>5.7999348321928972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48.582248969955089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500.76493914273073</v>
      </c>
      <c r="P48" s="77">
        <v>16.399999999999999</v>
      </c>
      <c r="Q48" s="77">
        <v>9.64</v>
      </c>
      <c r="R48" s="80">
        <v>26.3</v>
      </c>
      <c r="S48" s="80">
        <v>0</v>
      </c>
      <c r="T48" s="78">
        <f>SUMPRODUCT(LTA!F48:AJ48,LTA!F$101:AJ$101,LTA!F$104:AJ$104)</f>
        <v>157.13</v>
      </c>
      <c r="U48" s="78">
        <f>SUMPRODUCT(LTA!F48:AJ48,LTA!F$102:AJ$102,LTA!F$104:AJ$104)</f>
        <v>54.419999999999995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-26</v>
      </c>
      <c r="AA48" s="117">
        <f>STOA!I48</f>
        <v>74.06</v>
      </c>
      <c r="AB48" s="117">
        <f>-STOA!O48</f>
        <v>-40</v>
      </c>
      <c r="AC48">
        <f t="shared" si="0"/>
        <v>8.7774366183798236</v>
      </c>
      <c r="AD48">
        <f t="shared" si="1"/>
        <v>856.07258632649882</v>
      </c>
      <c r="AE48">
        <f>'IDT-1'!C48</f>
        <v>0</v>
      </c>
      <c r="AF48" s="26"/>
      <c r="AG48">
        <f t="shared" si="2"/>
        <v>856.07258632649882</v>
      </c>
      <c r="AI48" s="75">
        <f>PXIL!I48</f>
        <v>0</v>
      </c>
      <c r="AJ48" s="75">
        <f>PXIL!O48</f>
        <v>0</v>
      </c>
      <c r="AK48" s="75">
        <f>RTM_IEX!I48</f>
        <v>34.72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3.0328999999999997</v>
      </c>
      <c r="E49">
        <f>GT_NG!Q49</f>
        <v>5.7999348321928972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48.582248969955089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488.87198219657876</v>
      </c>
      <c r="P49" s="77">
        <v>16.399999999999999</v>
      </c>
      <c r="Q49" s="77">
        <v>9.64</v>
      </c>
      <c r="R49" s="80">
        <v>26.3</v>
      </c>
      <c r="S49" s="80">
        <v>0</v>
      </c>
      <c r="T49" s="78">
        <f>SUMPRODUCT(LTA!F49:AJ49,LTA!F$101:AJ$101,LTA!F$104:AJ$104)</f>
        <v>158.6</v>
      </c>
      <c r="U49" s="78">
        <f>SUMPRODUCT(LTA!F49:AJ49,LTA!F$102:AJ$102,LTA!F$104:AJ$104)</f>
        <v>54.419999999999995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-21</v>
      </c>
      <c r="AA49" s="117">
        <f>STOA!I49</f>
        <v>75.56</v>
      </c>
      <c r="AB49" s="117">
        <f>-STOA!O49</f>
        <v>-40</v>
      </c>
      <c r="AC49">
        <f t="shared" si="0"/>
        <v>8.8158279596427089</v>
      </c>
      <c r="AD49">
        <f t="shared" si="1"/>
        <v>870.44123803908394</v>
      </c>
      <c r="AE49">
        <f>'IDT-1'!C49</f>
        <v>0</v>
      </c>
      <c r="AF49" s="26"/>
      <c r="AG49">
        <f t="shared" si="2"/>
        <v>870.44123803908394</v>
      </c>
      <c r="AI49" s="75">
        <f>PXIL!I49</f>
        <v>0</v>
      </c>
      <c r="AJ49" s="75">
        <f>PXIL!O49</f>
        <v>0</v>
      </c>
      <c r="AK49" s="75">
        <f>RTM_IEX!I49</f>
        <v>53.05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3.0328999999999997</v>
      </c>
      <c r="E50">
        <f>GT_NG!Q50</f>
        <v>5.7999348321928972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48.582248969955089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477.05585238277018</v>
      </c>
      <c r="P50" s="77">
        <v>16.399999999999999</v>
      </c>
      <c r="Q50" s="77">
        <v>9.64</v>
      </c>
      <c r="R50" s="80">
        <v>26.3</v>
      </c>
      <c r="S50" s="80">
        <v>0</v>
      </c>
      <c r="T50" s="78">
        <f>SUMPRODUCT(LTA!F50:AJ50,LTA!F$101:AJ$101,LTA!F$104:AJ$104)</f>
        <v>152.85</v>
      </c>
      <c r="U50" s="78">
        <f>SUMPRODUCT(LTA!F50:AJ50,LTA!F$102:AJ$102,LTA!F$104:AJ$104)</f>
        <v>54.51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-16</v>
      </c>
      <c r="AA50" s="117">
        <f>STOA!I50</f>
        <v>75.56</v>
      </c>
      <c r="AB50" s="117">
        <f>-STOA!O50</f>
        <v>-40</v>
      </c>
      <c r="AC50">
        <f t="shared" si="0"/>
        <v>8.7279993796702193</v>
      </c>
      <c r="AD50">
        <f t="shared" si="1"/>
        <v>870.59293680524797</v>
      </c>
      <c r="AE50">
        <f>'IDT-1'!C50</f>
        <v>0</v>
      </c>
      <c r="AF50" s="26"/>
      <c r="AG50">
        <f t="shared" si="2"/>
        <v>870.59293680524797</v>
      </c>
      <c r="AI50" s="75">
        <f>PXIL!I50</f>
        <v>0</v>
      </c>
      <c r="AJ50" s="75">
        <f>PXIL!O50</f>
        <v>0</v>
      </c>
      <c r="AK50" s="75">
        <f>RTM_IEX!I50</f>
        <v>65.59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3.0328999999999997</v>
      </c>
      <c r="E51">
        <f>GT_NG!Q51</f>
        <v>5.6462140992167109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465.27214675263588</v>
      </c>
      <c r="P51" s="77">
        <v>16.399999999999999</v>
      </c>
      <c r="Q51" s="77">
        <v>9.64</v>
      </c>
      <c r="R51" s="80">
        <v>26.3</v>
      </c>
      <c r="S51" s="80">
        <v>0</v>
      </c>
      <c r="T51" s="78">
        <f>SUMPRODUCT(LTA!F51:AJ51,LTA!F$101:AJ$101,LTA!F$104:AJ$104)</f>
        <v>154.59</v>
      </c>
      <c r="U51" s="78">
        <f>SUMPRODUCT(LTA!F51:AJ51,LTA!F$102:AJ$102,LTA!F$104:AJ$104)</f>
        <v>54.47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-11</v>
      </c>
      <c r="AA51" s="117">
        <f>STOA!I51</f>
        <v>75.56</v>
      </c>
      <c r="AB51" s="117">
        <f>-STOA!O51</f>
        <v>-40</v>
      </c>
      <c r="AC51">
        <f t="shared" si="0"/>
        <v>8.7207673900638696</v>
      </c>
      <c r="AD51">
        <f t="shared" si="1"/>
        <v>879.82274243174379</v>
      </c>
      <c r="AE51">
        <f>'IDT-1'!C51</f>
        <v>0</v>
      </c>
      <c r="AF51" s="26"/>
      <c r="AG51">
        <f t="shared" si="2"/>
        <v>879.82274243174379</v>
      </c>
      <c r="AI51" s="75">
        <f>PXIL!I51</f>
        <v>0</v>
      </c>
      <c r="AJ51" s="75">
        <f>PXIL!O51</f>
        <v>0</v>
      </c>
      <c r="AK51" s="75">
        <f>RTM_IEX!I51</f>
        <v>80.05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3.0328999999999997</v>
      </c>
      <c r="E52">
        <f>GT_NG!Q52</f>
        <v>5.6462140992167109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465.27214675263588</v>
      </c>
      <c r="P52" s="77">
        <v>16.399999999999999</v>
      </c>
      <c r="Q52" s="77">
        <v>9.64</v>
      </c>
      <c r="R52" s="80">
        <v>26.3</v>
      </c>
      <c r="S52" s="80">
        <v>0</v>
      </c>
      <c r="T52" s="78">
        <f>SUMPRODUCT(LTA!F52:AJ52,LTA!F$101:AJ$101,LTA!F$104:AJ$104)</f>
        <v>155.26</v>
      </c>
      <c r="U52" s="78">
        <f>SUMPRODUCT(LTA!F52:AJ52,LTA!F$102:AJ$102,LTA!F$104:AJ$104)</f>
        <v>54.41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-11</v>
      </c>
      <c r="AA52" s="117">
        <f>STOA!I52</f>
        <v>75.56</v>
      </c>
      <c r="AB52" s="117">
        <f>-STOA!O52</f>
        <v>-40</v>
      </c>
      <c r="AC52">
        <f t="shared" si="0"/>
        <v>8.8110553900638688</v>
      </c>
      <c r="AD52">
        <f t="shared" si="1"/>
        <v>889.99245443174379</v>
      </c>
      <c r="AE52">
        <f>'IDT-1'!C52</f>
        <v>0</v>
      </c>
      <c r="AF52" s="26"/>
      <c r="AG52">
        <f t="shared" si="2"/>
        <v>889.99245443174379</v>
      </c>
      <c r="AI52" s="75">
        <f>PXIL!I52</f>
        <v>0</v>
      </c>
      <c r="AJ52" s="75">
        <f>PXIL!O52</f>
        <v>0</v>
      </c>
      <c r="AK52" s="75">
        <f>RTM_IEX!I52</f>
        <v>89.7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3.0328999999999997</v>
      </c>
      <c r="E53">
        <f>GT_NG!Q53</f>
        <v>5.6462140992167109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461.2487157744722</v>
      </c>
      <c r="P53" s="77">
        <v>16.399999999999999</v>
      </c>
      <c r="Q53" s="77">
        <v>9.64</v>
      </c>
      <c r="R53" s="80">
        <v>26.3</v>
      </c>
      <c r="S53" s="80">
        <v>0</v>
      </c>
      <c r="T53" s="78">
        <f>SUMPRODUCT(LTA!F53:AJ53,LTA!F$101:AJ$101,LTA!F$104:AJ$104)</f>
        <v>155.67999999999998</v>
      </c>
      <c r="U53" s="78">
        <f>SUMPRODUCT(LTA!F53:AJ53,LTA!F$102:AJ$102,LTA!F$104:AJ$104)</f>
        <v>54.419999999999995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-11</v>
      </c>
      <c r="AA53" s="117">
        <f>STOA!I53</f>
        <v>75.56</v>
      </c>
      <c r="AB53" s="117">
        <f>-STOA!O53</f>
        <v>-40</v>
      </c>
      <c r="AC53">
        <f t="shared" si="0"/>
        <v>8.8812491974560288</v>
      </c>
      <c r="AD53">
        <f t="shared" si="1"/>
        <v>897.89882964618789</v>
      </c>
      <c r="AE53">
        <f>'IDT-1'!C53</f>
        <v>0</v>
      </c>
      <c r="AF53" s="26"/>
      <c r="AG53">
        <f t="shared" si="2"/>
        <v>897.89882964618789</v>
      </c>
      <c r="AI53" s="75">
        <f>PXIL!I53</f>
        <v>0</v>
      </c>
      <c r="AJ53" s="75">
        <f>PXIL!O53</f>
        <v>0</v>
      </c>
      <c r="AK53" s="75">
        <f>RTM_IEX!I53</f>
        <v>101.27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3.0328999999999997</v>
      </c>
      <c r="E54">
        <f>GT_NG!Q54</f>
        <v>5.6462140992167109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459.13052213901898</v>
      </c>
      <c r="P54" s="77">
        <v>16.399999999999999</v>
      </c>
      <c r="Q54" s="77">
        <v>9.64</v>
      </c>
      <c r="R54" s="80">
        <v>26.3</v>
      </c>
      <c r="S54" s="80">
        <v>0</v>
      </c>
      <c r="T54" s="78">
        <f>SUMPRODUCT(LTA!F54:AJ54,LTA!F$101:AJ$101,LTA!F$104:AJ$104)</f>
        <v>158.31</v>
      </c>
      <c r="U54" s="78">
        <f>SUMPRODUCT(LTA!F54:AJ54,LTA!F$102:AJ$102,LTA!F$104:AJ$104)</f>
        <v>54.43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-11</v>
      </c>
      <c r="AA54" s="117">
        <f>STOA!I54</f>
        <v>75.56</v>
      </c>
      <c r="AB54" s="117">
        <f>-STOA!O54</f>
        <v>-40</v>
      </c>
      <c r="AC54">
        <f t="shared" si="0"/>
        <v>8.8264410934640409</v>
      </c>
      <c r="AD54">
        <f t="shared" si="1"/>
        <v>891.72544411472666</v>
      </c>
      <c r="AE54">
        <f>'IDT-1'!C54</f>
        <v>0</v>
      </c>
      <c r="AF54" s="26"/>
      <c r="AG54">
        <f t="shared" si="2"/>
        <v>891.72544411472666</v>
      </c>
      <c r="AI54" s="75">
        <f>PXIL!I54</f>
        <v>0</v>
      </c>
      <c r="AJ54" s="75">
        <f>PXIL!O54</f>
        <v>0</v>
      </c>
      <c r="AK54" s="75">
        <f>RTM_IEX!I54</f>
        <v>94.52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3.0328999999999997</v>
      </c>
      <c r="E55">
        <f>GT_NG!Q55</f>
        <v>5.6462140992167109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459.23064393476318</v>
      </c>
      <c r="P55" s="77">
        <v>16.399999999999999</v>
      </c>
      <c r="Q55" s="77">
        <v>9.7970121951219529</v>
      </c>
      <c r="R55" s="80">
        <v>26.3</v>
      </c>
      <c r="S55" s="80">
        <v>0</v>
      </c>
      <c r="T55" s="78">
        <f>SUMPRODUCT(LTA!F55:AJ55,LTA!F$101:AJ$101,LTA!F$104:AJ$104)</f>
        <v>160.62</v>
      </c>
      <c r="U55" s="78">
        <f>SUMPRODUCT(LTA!F55:AJ55,LTA!F$102:AJ$102,LTA!F$104:AJ$104)</f>
        <v>54.44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-11</v>
      </c>
      <c r="AA55" s="117">
        <f>STOA!I55</f>
        <v>75.56</v>
      </c>
      <c r="AB55" s="117">
        <f>-STOA!O55</f>
        <v>-40</v>
      </c>
      <c r="AC55">
        <f t="shared" si="0"/>
        <v>8.7727358725836631</v>
      </c>
      <c r="AD55">
        <f t="shared" si="1"/>
        <v>885.67628332647314</v>
      </c>
      <c r="AE55">
        <f>'IDT-1'!C55</f>
        <v>0</v>
      </c>
      <c r="AF55" s="26"/>
      <c r="AG55">
        <f t="shared" si="2"/>
        <v>885.67628332647314</v>
      </c>
      <c r="AI55" s="75">
        <f>PXIL!I55</f>
        <v>0</v>
      </c>
      <c r="AJ55" s="75">
        <f>PXIL!O55</f>
        <v>0</v>
      </c>
      <c r="AK55" s="75">
        <f>RTM_IEX!I55</f>
        <v>85.84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3.0328999999999997</v>
      </c>
      <c r="E56">
        <f>GT_NG!Q56</f>
        <v>5.6462140992167109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459.81327523676316</v>
      </c>
      <c r="P56" s="77">
        <v>16.399999999999999</v>
      </c>
      <c r="Q56" s="77">
        <v>9.7970121951219529</v>
      </c>
      <c r="R56" s="80">
        <v>26.3</v>
      </c>
      <c r="S56" s="80">
        <v>0</v>
      </c>
      <c r="T56" s="78">
        <f>SUMPRODUCT(LTA!F56:AJ56,LTA!F$101:AJ$101,LTA!F$104:AJ$104)</f>
        <v>159.24</v>
      </c>
      <c r="U56" s="78">
        <f>SUMPRODUCT(LTA!F56:AJ56,LTA!F$102:AJ$102,LTA!F$104:AJ$104)</f>
        <v>55.26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-11</v>
      </c>
      <c r="AA56" s="117">
        <f>STOA!I56</f>
        <v>75.56</v>
      </c>
      <c r="AB56" s="117">
        <f>-STOA!O56</f>
        <v>-40</v>
      </c>
      <c r="AC56">
        <f t="shared" si="0"/>
        <v>8.713535028041262</v>
      </c>
      <c r="AD56">
        <f t="shared" si="1"/>
        <v>879.00811547301555</v>
      </c>
      <c r="AE56">
        <f>'IDT-1'!C56</f>
        <v>0</v>
      </c>
      <c r="AF56" s="26"/>
      <c r="AG56">
        <f t="shared" si="2"/>
        <v>879.00811547301555</v>
      </c>
      <c r="AI56" s="75">
        <f>PXIL!I56</f>
        <v>0</v>
      </c>
      <c r="AJ56" s="75">
        <f>PXIL!O56</f>
        <v>0</v>
      </c>
      <c r="AK56" s="75">
        <f>RTM_IEX!I56</f>
        <v>79.09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3.0328999999999997</v>
      </c>
      <c r="E57">
        <f>GT_NG!Q57</f>
        <v>5.6462140992167109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459.369536090802</v>
      </c>
      <c r="P57" s="77">
        <v>16.399999999999999</v>
      </c>
      <c r="Q57" s="77">
        <v>9.7970121951219529</v>
      </c>
      <c r="R57" s="80">
        <v>26.3</v>
      </c>
      <c r="S57" s="80">
        <v>0</v>
      </c>
      <c r="T57" s="78">
        <f>SUMPRODUCT(LTA!F57:AJ57,LTA!F$101:AJ$101,LTA!F$104:AJ$104)</f>
        <v>157.06</v>
      </c>
      <c r="U57" s="78">
        <f>SUMPRODUCT(LTA!F57:AJ57,LTA!F$102:AJ$102,LTA!F$104:AJ$104)</f>
        <v>55.709999999999994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-6</v>
      </c>
      <c r="AA57" s="117">
        <f>STOA!I57</f>
        <v>75.56</v>
      </c>
      <c r="AB57" s="117">
        <f>-STOA!O57</f>
        <v>-40</v>
      </c>
      <c r="AC57">
        <f t="shared" si="0"/>
        <v>8.7178634859458271</v>
      </c>
      <c r="AD57">
        <f t="shared" si="1"/>
        <v>889.5400478691497</v>
      </c>
      <c r="AE57">
        <f>'IDT-1'!C57</f>
        <v>0</v>
      </c>
      <c r="AF57" s="26"/>
      <c r="AG57">
        <f t="shared" si="2"/>
        <v>889.5400478691497</v>
      </c>
      <c r="AI57" s="75">
        <f>PXIL!I57</f>
        <v>0</v>
      </c>
      <c r="AJ57" s="75">
        <f>PXIL!O57</f>
        <v>0</v>
      </c>
      <c r="AK57" s="75">
        <f>RTM_IEX!I57</f>
        <v>86.8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3.0328999999999997</v>
      </c>
      <c r="E58">
        <f>GT_NG!Q58</f>
        <v>5.6462140992167109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459.14989655978655</v>
      </c>
      <c r="P58" s="77">
        <v>16.399999999999999</v>
      </c>
      <c r="Q58" s="77">
        <v>9.7970121951219529</v>
      </c>
      <c r="R58" s="80">
        <v>26.3</v>
      </c>
      <c r="S58" s="80">
        <v>0</v>
      </c>
      <c r="T58" s="78">
        <f>SUMPRODUCT(LTA!F58:AJ58,LTA!F$101:AJ$101,LTA!F$104:AJ$104)</f>
        <v>154.93</v>
      </c>
      <c r="U58" s="78">
        <f>SUMPRODUCT(LTA!F58:AJ58,LTA!F$102:AJ$102,LTA!F$104:AJ$104)</f>
        <v>55.91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</v>
      </c>
      <c r="AA58" s="117">
        <f>STOA!I58</f>
        <v>75.56</v>
      </c>
      <c r="AB58" s="117">
        <f>-STOA!O58</f>
        <v>-40</v>
      </c>
      <c r="AC58">
        <f t="shared" si="0"/>
        <v>8.7394760204619164</v>
      </c>
      <c r="AD58">
        <f t="shared" si="1"/>
        <v>902.01879580361845</v>
      </c>
      <c r="AE58">
        <f>'IDT-1'!C58</f>
        <v>0</v>
      </c>
      <c r="AF58" s="26"/>
      <c r="AG58">
        <f t="shared" si="2"/>
        <v>902.01879580361845</v>
      </c>
      <c r="AI58" s="75">
        <f>PXIL!I58</f>
        <v>0</v>
      </c>
      <c r="AJ58" s="75">
        <f>PXIL!O58</f>
        <v>0</v>
      </c>
      <c r="AK58" s="75">
        <f>RTM_IEX!I58</f>
        <v>96.45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3.0328999999999997</v>
      </c>
      <c r="E59">
        <f>GT_NG!Q59</f>
        <v>5.6462140992167109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48.72225712300208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463.61333555282556</v>
      </c>
      <c r="P59" s="77">
        <v>16.510000000000002</v>
      </c>
      <c r="Q59" s="77">
        <v>9.7970121951219529</v>
      </c>
      <c r="R59" s="80">
        <v>26.3</v>
      </c>
      <c r="S59" s="80">
        <v>0</v>
      </c>
      <c r="T59" s="78">
        <f>SUMPRODUCT(LTA!F59:AJ59,LTA!F$101:AJ$101,LTA!F$104:AJ$104)</f>
        <v>145.17999999999998</v>
      </c>
      <c r="U59" s="78">
        <f>SUMPRODUCT(LTA!F59:AJ59,LTA!F$102:AJ$102,LTA!F$104:AJ$104)</f>
        <v>60.43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-21</v>
      </c>
      <c r="AA59" s="117">
        <f>STOA!I59</f>
        <v>75.56</v>
      </c>
      <c r="AB59" s="117">
        <f>-STOA!O59</f>
        <v>-20</v>
      </c>
      <c r="AC59">
        <f t="shared" si="0"/>
        <v>8.9046823553474699</v>
      </c>
      <c r="AD59">
        <f t="shared" si="1"/>
        <v>920.62703661481862</v>
      </c>
      <c r="AE59">
        <f>'IDT-1'!C59</f>
        <v>0</v>
      </c>
      <c r="AF59" s="26"/>
      <c r="AG59">
        <f t="shared" si="2"/>
        <v>920.62703661481862</v>
      </c>
      <c r="AI59" s="75">
        <f>PXIL!I59</f>
        <v>0</v>
      </c>
      <c r="AJ59" s="75">
        <f>PXIL!O59</f>
        <v>0</v>
      </c>
      <c r="AK59" s="75">
        <f>RTM_IEX!I59</f>
        <v>115.74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3.0328999999999997</v>
      </c>
      <c r="E60">
        <f>GT_NG!Q60</f>
        <v>5.6462140992167109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26.997750187484371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463.61150165823273</v>
      </c>
      <c r="P60" s="77">
        <v>16.510000000000002</v>
      </c>
      <c r="Q60" s="77">
        <v>9.7970121951219529</v>
      </c>
      <c r="R60" s="80">
        <v>26.3</v>
      </c>
      <c r="S60" s="80">
        <v>0</v>
      </c>
      <c r="T60" s="78">
        <f>SUMPRODUCT(LTA!F60:AJ60,LTA!F$101:AJ$101,LTA!F$104:AJ$104)</f>
        <v>140.9</v>
      </c>
      <c r="U60" s="78">
        <f>SUMPRODUCT(LTA!F60:AJ60,LTA!F$102:AJ$102,LTA!F$104:AJ$104)</f>
        <v>60.5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-11</v>
      </c>
      <c r="AA60" s="117">
        <f>STOA!I60</f>
        <v>75.56</v>
      </c>
      <c r="AB60" s="117">
        <f>-STOA!O60</f>
        <v>-20</v>
      </c>
      <c r="AC60">
        <f t="shared" si="0"/>
        <v>8.545245280820545</v>
      </c>
      <c r="AD60">
        <f t="shared" si="1"/>
        <v>900.23013285923525</v>
      </c>
      <c r="AE60">
        <f>'IDT-1'!C60</f>
        <v>0</v>
      </c>
      <c r="AF60" s="26"/>
      <c r="AG60">
        <f t="shared" si="2"/>
        <v>900.23013285923525</v>
      </c>
      <c r="AI60" s="75">
        <f>PXIL!I60</f>
        <v>0</v>
      </c>
      <c r="AJ60" s="75">
        <f>PXIL!O60</f>
        <v>0</v>
      </c>
      <c r="AK60" s="75">
        <f>RTM_IEX!I60</f>
        <v>110.92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3.0328999999999997</v>
      </c>
      <c r="E61">
        <f>GT_NG!Q61</f>
        <v>5.6462140992167109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4.2666666666666679E-2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463.03828401393196</v>
      </c>
      <c r="P61" s="77">
        <v>16.399999999999999</v>
      </c>
      <c r="Q61" s="77">
        <v>9.64</v>
      </c>
      <c r="R61" s="80">
        <v>26.3</v>
      </c>
      <c r="S61" s="80">
        <v>0</v>
      </c>
      <c r="T61" s="78">
        <f>SUMPRODUCT(LTA!F61:AJ61,LTA!F$101:AJ$101,LTA!F$104:AJ$104)</f>
        <v>151.31</v>
      </c>
      <c r="U61" s="78">
        <f>SUMPRODUCT(LTA!F61:AJ61,LTA!F$102:AJ$102,LTA!F$104:AJ$104)</f>
        <v>60.41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</v>
      </c>
      <c r="AA61" s="117">
        <f>STOA!I61</f>
        <v>73.460000000000008</v>
      </c>
      <c r="AB61" s="117">
        <f>-STOA!O61</f>
        <v>-20</v>
      </c>
      <c r="AC61">
        <f t="shared" si="0"/>
        <v>8.8358732480284772</v>
      </c>
      <c r="AD61">
        <f t="shared" si="1"/>
        <v>953.05419153178673</v>
      </c>
      <c r="AE61">
        <f>'IDT-1'!C61</f>
        <v>0</v>
      </c>
      <c r="AF61" s="26"/>
      <c r="AG61">
        <f t="shared" si="2"/>
        <v>953.05419153178673</v>
      </c>
      <c r="AI61" s="75">
        <f>PXIL!I61</f>
        <v>0</v>
      </c>
      <c r="AJ61" s="75">
        <f>PXIL!O61</f>
        <v>0</v>
      </c>
      <c r="AK61" s="75">
        <f>RTM_IEX!I61</f>
        <v>173.61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3.0328999999999997</v>
      </c>
      <c r="E62">
        <f>GT_NG!Q62</f>
        <v>5.6462140992167109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4.2666666666666679E-2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471.28840330552043</v>
      </c>
      <c r="P62" s="77">
        <v>16.399999999999999</v>
      </c>
      <c r="Q62" s="77">
        <v>9.64</v>
      </c>
      <c r="R62" s="80">
        <v>26.3</v>
      </c>
      <c r="S62" s="80">
        <v>0</v>
      </c>
      <c r="T62" s="78">
        <f>SUMPRODUCT(LTA!F62:AJ62,LTA!F$101:AJ$101,LTA!F$104:AJ$104)</f>
        <v>146.04999999999998</v>
      </c>
      <c r="U62" s="78">
        <f>SUMPRODUCT(LTA!F62:AJ62,LTA!F$102:AJ$102,LTA!F$104:AJ$104)</f>
        <v>60.519999999999996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71.66</v>
      </c>
      <c r="AB62" s="117">
        <f>-STOA!O62</f>
        <v>-20</v>
      </c>
      <c r="AC62">
        <f t="shared" si="0"/>
        <v>8.7535161702722597</v>
      </c>
      <c r="AD62">
        <f t="shared" si="1"/>
        <v>945.78666790113141</v>
      </c>
      <c r="AE62">
        <f>'IDT-1'!C62</f>
        <v>0</v>
      </c>
      <c r="AF62" s="26"/>
      <c r="AG62">
        <f t="shared" si="2"/>
        <v>945.78666790113141</v>
      </c>
      <c r="AI62" s="75">
        <f>PXIL!I62</f>
        <v>0</v>
      </c>
      <c r="AJ62" s="75">
        <f>PXIL!O62</f>
        <v>0</v>
      </c>
      <c r="AK62" s="75">
        <f>RTM_IEX!I62</f>
        <v>163.96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3.0328999999999997</v>
      </c>
      <c r="E63">
        <f>GT_NG!Q63</f>
        <v>5.6462140992167109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4.2666666666666679E-2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504.97011043909106</v>
      </c>
      <c r="P63" s="77">
        <v>34.090000000000003</v>
      </c>
      <c r="Q63" s="77">
        <v>9.64</v>
      </c>
      <c r="R63" s="80">
        <v>26.3</v>
      </c>
      <c r="S63" s="80">
        <v>0</v>
      </c>
      <c r="T63" s="78">
        <f>SUMPRODUCT(LTA!F63:AJ63,LTA!F$101:AJ$101,LTA!F$104:AJ$104)</f>
        <v>126.60000000000001</v>
      </c>
      <c r="U63" s="78">
        <f>SUMPRODUCT(LTA!F63:AJ63,LTA!F$102:AJ$102,LTA!F$104:AJ$104)</f>
        <v>89.34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</v>
      </c>
      <c r="AA63" s="117">
        <f>STOA!I63</f>
        <v>68.06</v>
      </c>
      <c r="AB63" s="117">
        <f>-STOA!O63</f>
        <v>0</v>
      </c>
      <c r="AC63">
        <f t="shared" si="0"/>
        <v>8.1709827701259723</v>
      </c>
      <c r="AD63">
        <f t="shared" si="1"/>
        <v>918.34090843484853</v>
      </c>
      <c r="AE63">
        <f>'IDT-1'!C63</f>
        <v>0</v>
      </c>
      <c r="AF63" s="26"/>
      <c r="AG63">
        <f t="shared" si="2"/>
        <v>918.34090843484853</v>
      </c>
      <c r="AI63" s="75">
        <f>PXIL!I63</f>
        <v>0</v>
      </c>
      <c r="AJ63" s="75">
        <f>PXIL!O63</f>
        <v>0</v>
      </c>
      <c r="AK63" s="75">
        <f>RTM_IEX!I63</f>
        <v>59.79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3.0328999999999997</v>
      </c>
      <c r="E64">
        <f>GT_NG!Q64</f>
        <v>5.6462140992167109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4.2666666666666679E-2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508.50377321242809</v>
      </c>
      <c r="P64" s="77">
        <v>34.090000000000003</v>
      </c>
      <c r="Q64" s="77">
        <v>9.64</v>
      </c>
      <c r="R64" s="80">
        <v>26.3</v>
      </c>
      <c r="S64" s="80">
        <v>0</v>
      </c>
      <c r="T64" s="78">
        <f>SUMPRODUCT(LTA!F64:AJ64,LTA!F$101:AJ$101,LTA!F$104:AJ$104)</f>
        <v>116.21</v>
      </c>
      <c r="U64" s="78">
        <f>SUMPRODUCT(LTA!F64:AJ64,LTA!F$102:AJ$102,LTA!F$104:AJ$104)</f>
        <v>108.39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65.06</v>
      </c>
      <c r="AB64" s="117">
        <f>-STOA!O64</f>
        <v>0</v>
      </c>
      <c r="AC64">
        <f t="shared" si="0"/>
        <v>8.1072248750091411</v>
      </c>
      <c r="AD64">
        <f t="shared" si="1"/>
        <v>913.16832910330231</v>
      </c>
      <c r="AE64">
        <f>'IDT-1'!C64</f>
        <v>0</v>
      </c>
      <c r="AF64" s="26"/>
      <c r="AG64">
        <f t="shared" si="2"/>
        <v>913.16832910330231</v>
      </c>
      <c r="AI64" s="75">
        <f>PXIL!I64</f>
        <v>0</v>
      </c>
      <c r="AJ64" s="75">
        <f>PXIL!O64</f>
        <v>0</v>
      </c>
      <c r="AK64" s="75">
        <f>RTM_IEX!I64</f>
        <v>44.36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3.0328999999999997</v>
      </c>
      <c r="E65">
        <f>GT_NG!Q65</f>
        <v>5.4919908466819232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4.2666666666666679E-2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514.6158573469213</v>
      </c>
      <c r="P65" s="77">
        <v>34.090000000000003</v>
      </c>
      <c r="Q65" s="77">
        <v>9.4</v>
      </c>
      <c r="R65" s="80">
        <v>26.3</v>
      </c>
      <c r="S65" s="80">
        <v>0</v>
      </c>
      <c r="T65" s="78">
        <f>SUMPRODUCT(LTA!F65:AJ65,LTA!F$101:AJ$101,LTA!F$104:AJ$104)</f>
        <v>118.42</v>
      </c>
      <c r="U65" s="78">
        <f>SUMPRODUCT(LTA!F65:AJ65,LTA!F$102:AJ$102,LTA!F$104:AJ$104)</f>
        <v>120.09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62.06</v>
      </c>
      <c r="AB65" s="117">
        <f>-STOA!O65</f>
        <v>0</v>
      </c>
      <c r="AC65">
        <f t="shared" si="0"/>
        <v>8.287518050770375</v>
      </c>
      <c r="AD65">
        <f t="shared" si="1"/>
        <v>933.47589680949955</v>
      </c>
      <c r="AE65">
        <f>'IDT-1'!C65</f>
        <v>0</v>
      </c>
      <c r="AF65" s="26"/>
      <c r="AG65">
        <f t="shared" si="2"/>
        <v>933.47589680949955</v>
      </c>
      <c r="AI65" s="75">
        <f>PXIL!I65</f>
        <v>0</v>
      </c>
      <c r="AJ65" s="75">
        <f>PXIL!O65</f>
        <v>0</v>
      </c>
      <c r="AK65" s="75">
        <f>RTM_IEX!I65</f>
        <v>48.22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3.0328999999999997</v>
      </c>
      <c r="E66">
        <f>GT_NG!Q66</f>
        <v>5.4919908466819232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4.2666666666666679E-2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518.05771177892132</v>
      </c>
      <c r="P66" s="77">
        <v>34.090000000000003</v>
      </c>
      <c r="Q66" s="77">
        <v>9.4</v>
      </c>
      <c r="R66" s="80">
        <v>26.3</v>
      </c>
      <c r="S66" s="80">
        <v>0</v>
      </c>
      <c r="T66" s="78">
        <f>SUMPRODUCT(LTA!F66:AJ66,LTA!F$101:AJ$101,LTA!F$104:AJ$104)</f>
        <v>114.25</v>
      </c>
      <c r="U66" s="78">
        <f>SUMPRODUCT(LTA!F66:AJ66,LTA!F$102:AJ$102,LTA!F$104:AJ$104)</f>
        <v>120.29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56.06</v>
      </c>
      <c r="AB66" s="117">
        <f>-STOA!O66</f>
        <v>0</v>
      </c>
      <c r="AC66">
        <f t="shared" si="0"/>
        <v>8.2299823697719745</v>
      </c>
      <c r="AD66">
        <f t="shared" si="1"/>
        <v>926.99528692249783</v>
      </c>
      <c r="AE66">
        <f>'IDT-1'!C66</f>
        <v>0</v>
      </c>
      <c r="AF66" s="26"/>
      <c r="AG66">
        <f t="shared" si="2"/>
        <v>926.99528692249783</v>
      </c>
      <c r="AI66" s="75">
        <f>PXIL!I66</f>
        <v>0</v>
      </c>
      <c r="AJ66" s="75">
        <f>PXIL!O66</f>
        <v>0</v>
      </c>
      <c r="AK66" s="75">
        <f>RTM_IEX!I66</f>
        <v>48.21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3.0328999999999997</v>
      </c>
      <c r="E67">
        <f>GT_NG!Q67</f>
        <v>5.4919908466819232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4.2666666666666679E-2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516.85464863705954</v>
      </c>
      <c r="P67" s="77">
        <v>34.090000000000003</v>
      </c>
      <c r="Q67" s="77">
        <v>19.34</v>
      </c>
      <c r="R67" s="80">
        <v>26.3</v>
      </c>
      <c r="S67" s="80">
        <v>0</v>
      </c>
      <c r="T67" s="78">
        <f>SUMPRODUCT(LTA!F67:AJ67,LTA!F$101:AJ$101,LTA!F$104:AJ$104)</f>
        <v>132.16999999999999</v>
      </c>
      <c r="U67" s="78">
        <f>SUMPRODUCT(LTA!F67:AJ67,LTA!F$102:AJ$102,LTA!F$104:AJ$104)</f>
        <v>120.17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50.96</v>
      </c>
      <c r="AB67" s="117">
        <f>-STOA!O67</f>
        <v>0</v>
      </c>
      <c r="AC67">
        <f t="shared" si="0"/>
        <v>8.3338834141235925</v>
      </c>
      <c r="AD67">
        <f t="shared" si="1"/>
        <v>938.69832273628447</v>
      </c>
      <c r="AE67">
        <f>'IDT-1'!C67</f>
        <v>0</v>
      </c>
      <c r="AF67" s="26"/>
      <c r="AG67">
        <f t="shared" si="2"/>
        <v>938.69832273628447</v>
      </c>
      <c r="AI67" s="75">
        <f>PXIL!I67</f>
        <v>0</v>
      </c>
      <c r="AJ67" s="75">
        <f>PXIL!O67</f>
        <v>0</v>
      </c>
      <c r="AK67" s="75">
        <f>RTM_IEX!I67</f>
        <v>38.58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3.0328999999999997</v>
      </c>
      <c r="E68">
        <f>GT_NG!Q68</f>
        <v>5.4919908466819232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4.2666666666666679E-2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517.93580748938666</v>
      </c>
      <c r="P68" s="77">
        <v>34.090000000000003</v>
      </c>
      <c r="Q68" s="77">
        <v>19.34</v>
      </c>
      <c r="R68" s="80">
        <v>26.3</v>
      </c>
      <c r="S68" s="80">
        <v>0</v>
      </c>
      <c r="T68" s="78">
        <f>SUMPRODUCT(LTA!F68:AJ68,LTA!F$101:AJ$101,LTA!F$104:AJ$104)</f>
        <v>123.2</v>
      </c>
      <c r="U68" s="78">
        <f>SUMPRODUCT(LTA!F68:AJ68,LTA!F$102:AJ$102,LTA!F$104:AJ$104)</f>
        <v>119.8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46.160000000000004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8.2613816120240706</v>
      </c>
      <c r="AD68">
        <f t="shared" ref="AD68:AD98" si="4">SUM(B68:AB68,AI68:AR68)-AC68</f>
        <v>930.53198339071116</v>
      </c>
      <c r="AE68">
        <f>'IDT-1'!C68</f>
        <v>0</v>
      </c>
      <c r="AF68" s="26"/>
      <c r="AG68">
        <f t="shared" ref="AG68:AG98" si="5">SUM(AD68:AF68)</f>
        <v>930.53198339071116</v>
      </c>
      <c r="AI68" s="75">
        <f>PXIL!I68</f>
        <v>0</v>
      </c>
      <c r="AJ68" s="75">
        <f>PXIL!O68</f>
        <v>0</v>
      </c>
      <c r="AK68" s="75">
        <f>RTM_IEX!I68</f>
        <v>43.4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3.0328999999999997</v>
      </c>
      <c r="E69">
        <f>GT_NG!Q69</f>
        <v>5.4919908466819232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4.2666666666666679E-2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514.95554718332914</v>
      </c>
      <c r="P69" s="77">
        <v>34.090000000000003</v>
      </c>
      <c r="Q69" s="77">
        <v>19.34</v>
      </c>
      <c r="R69" s="80">
        <v>26.3</v>
      </c>
      <c r="S69" s="80">
        <v>0</v>
      </c>
      <c r="T69" s="78">
        <f>SUMPRODUCT(LTA!F69:AJ69,LTA!F$101:AJ$101,LTA!F$104:AJ$104)</f>
        <v>113.6</v>
      </c>
      <c r="U69" s="78">
        <f>SUMPRODUCT(LTA!F69:AJ69,LTA!F$102:AJ$102,LTA!F$104:AJ$104)</f>
        <v>119.59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39.56</v>
      </c>
      <c r="AB69" s="117">
        <f>-STOA!O69</f>
        <v>0</v>
      </c>
      <c r="AC69">
        <f t="shared" si="3"/>
        <v>8.2604993213307658</v>
      </c>
      <c r="AD69">
        <f t="shared" si="4"/>
        <v>930.43260537534718</v>
      </c>
      <c r="AE69">
        <f>'IDT-1'!C69</f>
        <v>0</v>
      </c>
      <c r="AF69" s="26"/>
      <c r="AG69">
        <f t="shared" si="5"/>
        <v>930.43260537534718</v>
      </c>
      <c r="AI69" s="75">
        <f>PXIL!I69</f>
        <v>0</v>
      </c>
      <c r="AJ69" s="75">
        <f>PXIL!O69</f>
        <v>0</v>
      </c>
      <c r="AK69" s="75">
        <f>RTM_IEX!I69</f>
        <v>62.69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3.0328999999999997</v>
      </c>
      <c r="E70">
        <f>GT_NG!Q70</f>
        <v>5.4919908466819232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4.2666666666666679E-2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516.95897742324655</v>
      </c>
      <c r="P70" s="77">
        <v>34.090000000000003</v>
      </c>
      <c r="Q70" s="77">
        <v>19.34</v>
      </c>
      <c r="R70" s="80">
        <v>26.3</v>
      </c>
      <c r="S70" s="80">
        <v>0</v>
      </c>
      <c r="T70" s="78">
        <f>SUMPRODUCT(LTA!F70:AJ70,LTA!F$101:AJ$101,LTA!F$104:AJ$104)</f>
        <v>103.28999999999999</v>
      </c>
      <c r="U70" s="78">
        <f>SUMPRODUCT(LTA!F70:AJ70,LTA!F$102:AJ$102,LTA!F$104:AJ$104)</f>
        <v>119.54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32.96</v>
      </c>
      <c r="AB70" s="117">
        <f>-STOA!O70</f>
        <v>0</v>
      </c>
      <c r="AC70">
        <f t="shared" si="3"/>
        <v>8.2137135074420371</v>
      </c>
      <c r="AD70">
        <f t="shared" si="4"/>
        <v>925.16282142915315</v>
      </c>
      <c r="AE70">
        <f>'IDT-1'!C70</f>
        <v>0</v>
      </c>
      <c r="AF70" s="26"/>
      <c r="AG70">
        <f t="shared" si="5"/>
        <v>925.16282142915315</v>
      </c>
      <c r="AI70" s="75">
        <f>PXIL!I70</f>
        <v>0</v>
      </c>
      <c r="AJ70" s="75">
        <f>PXIL!O70</f>
        <v>0</v>
      </c>
      <c r="AK70" s="75">
        <f>RTM_IEX!I70</f>
        <v>72.33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3.0328999999999997</v>
      </c>
      <c r="E71">
        <f>GT_NG!Q71</f>
        <v>5.4919908466819232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4.2666666666666679E-2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511.23979105603007</v>
      </c>
      <c r="P71" s="77">
        <v>61.37</v>
      </c>
      <c r="Q71" s="77">
        <v>19.34</v>
      </c>
      <c r="R71" s="80">
        <v>26.3</v>
      </c>
      <c r="S71" s="80">
        <v>0</v>
      </c>
      <c r="T71" s="78">
        <f>SUMPRODUCT(LTA!F71:AJ71,LTA!F$101:AJ$101,LTA!F$104:AJ$104)</f>
        <v>91.74</v>
      </c>
      <c r="U71" s="78">
        <f>SUMPRODUCT(LTA!F71:AJ71,LTA!F$102:AJ$102,LTA!F$104:AJ$104)</f>
        <v>118.46000000000001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26.959999999999997</v>
      </c>
      <c r="AB71" s="117">
        <f>-STOA!O71</f>
        <v>0</v>
      </c>
      <c r="AC71">
        <f t="shared" si="3"/>
        <v>8.197088667410533</v>
      </c>
      <c r="AD71">
        <f t="shared" si="4"/>
        <v>923.29025990196817</v>
      </c>
      <c r="AE71">
        <f>'IDT-1'!C71</f>
        <v>0</v>
      </c>
      <c r="AF71" s="26"/>
      <c r="AG71">
        <f t="shared" si="5"/>
        <v>923.29025990196817</v>
      </c>
      <c r="AI71" s="75">
        <f>PXIL!I71</f>
        <v>0</v>
      </c>
      <c r="AJ71" s="75">
        <f>PXIL!O71</f>
        <v>0</v>
      </c>
      <c r="AK71" s="75">
        <f>RTM_IEX!I71</f>
        <v>67.510000000000005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3.0328999999999997</v>
      </c>
      <c r="E72">
        <f>GT_NG!Q72</f>
        <v>5.3814713896457773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4.2666666666666679E-2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524.08014123705016</v>
      </c>
      <c r="P72" s="77">
        <v>61.37</v>
      </c>
      <c r="Q72" s="77">
        <v>19.34</v>
      </c>
      <c r="R72" s="80">
        <v>23.3</v>
      </c>
      <c r="S72" s="80">
        <v>0</v>
      </c>
      <c r="T72" s="78">
        <f>SUMPRODUCT(LTA!F72:AJ72,LTA!F$101:AJ$101,LTA!F$104:AJ$104)</f>
        <v>75.28</v>
      </c>
      <c r="U72" s="78">
        <f>SUMPRODUCT(LTA!F72:AJ72,LTA!F$102:AJ$102,LTA!F$104:AJ$104)</f>
        <v>118.11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21.56</v>
      </c>
      <c r="AB72" s="117">
        <f>-STOA!O72</f>
        <v>0</v>
      </c>
      <c r="AC72">
        <f t="shared" si="3"/>
        <v>8.1296791777815898</v>
      </c>
      <c r="AD72">
        <f t="shared" si="4"/>
        <v>915.69750011558097</v>
      </c>
      <c r="AE72">
        <f>'IDT-1'!C72</f>
        <v>0</v>
      </c>
      <c r="AF72" s="26"/>
      <c r="AG72">
        <f t="shared" si="5"/>
        <v>915.69750011558097</v>
      </c>
      <c r="AI72" s="75">
        <f>PXIL!I72</f>
        <v>0</v>
      </c>
      <c r="AJ72" s="75">
        <f>PXIL!O72</f>
        <v>0</v>
      </c>
      <c r="AK72" s="75">
        <f>RTM_IEX!I72</f>
        <v>72.33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3.0328999999999997</v>
      </c>
      <c r="E73">
        <f>GT_NG!Q73</f>
        <v>5.3814713896457773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4.2666666666666679E-2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530.08974726063229</v>
      </c>
      <c r="P73" s="77">
        <v>61.37</v>
      </c>
      <c r="Q73" s="77">
        <v>19.34</v>
      </c>
      <c r="R73" s="80">
        <v>15.93</v>
      </c>
      <c r="S73" s="80">
        <v>0</v>
      </c>
      <c r="T73" s="78">
        <f>SUMPRODUCT(LTA!F73:AJ73,LTA!F$101:AJ$101,LTA!F$104:AJ$104)</f>
        <v>67.23</v>
      </c>
      <c r="U73" s="78">
        <f>SUMPRODUCT(LTA!F73:AJ73,LTA!F$102:AJ$102,LTA!F$104:AJ$104)</f>
        <v>117.72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15.56</v>
      </c>
      <c r="AB73" s="117">
        <f>-STOA!O73</f>
        <v>0</v>
      </c>
      <c r="AC73">
        <f t="shared" si="3"/>
        <v>8.0331397107891132</v>
      </c>
      <c r="AD73">
        <f t="shared" si="4"/>
        <v>904.82364560615554</v>
      </c>
      <c r="AE73">
        <f>'IDT-1'!C73</f>
        <v>0</v>
      </c>
      <c r="AF73" s="26"/>
      <c r="AG73">
        <f t="shared" si="5"/>
        <v>904.82364560615554</v>
      </c>
      <c r="AI73" s="75">
        <f>PXIL!I73</f>
        <v>0</v>
      </c>
      <c r="AJ73" s="75">
        <f>PXIL!O73</f>
        <v>0</v>
      </c>
      <c r="AK73" s="75">
        <f>RTM_IEX!I73</f>
        <v>77.16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3.0328999999999997</v>
      </c>
      <c r="E74">
        <f>GT_NG!Q74</f>
        <v>5.3814713896457773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4.2666666666666679E-2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535.2497659672423</v>
      </c>
      <c r="P74" s="77">
        <v>61.37</v>
      </c>
      <c r="Q74" s="77">
        <v>19.34</v>
      </c>
      <c r="R74" s="80">
        <v>12.709999999999999</v>
      </c>
      <c r="S74" s="80">
        <v>0</v>
      </c>
      <c r="T74" s="78">
        <f>SUMPRODUCT(LTA!F74:AJ74,LTA!F$101:AJ$101,LTA!F$104:AJ$104)</f>
        <v>59.449999999999996</v>
      </c>
      <c r="U74" s="78">
        <f>SUMPRODUCT(LTA!F74:AJ74,LTA!F$102:AJ$102,LTA!F$104:AJ$104)</f>
        <v>117.2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12.56</v>
      </c>
      <c r="AB74" s="117">
        <f>-STOA!O74</f>
        <v>0</v>
      </c>
      <c r="AC74">
        <f t="shared" si="3"/>
        <v>8.0356038754072827</v>
      </c>
      <c r="AD74">
        <f t="shared" si="4"/>
        <v>905.10120014814743</v>
      </c>
      <c r="AE74">
        <f>'IDT-1'!C74</f>
        <v>0</v>
      </c>
      <c r="AF74" s="26"/>
      <c r="AG74">
        <f t="shared" si="5"/>
        <v>905.10120014814743</v>
      </c>
      <c r="AI74" s="75">
        <f>PXIL!I74</f>
        <v>0</v>
      </c>
      <c r="AJ74" s="75">
        <f>PXIL!O74</f>
        <v>0</v>
      </c>
      <c r="AK74" s="75">
        <f>RTM_IEX!I74</f>
        <v>86.8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3.0328999999999997</v>
      </c>
      <c r="E75">
        <f>GT_NG!Q75</f>
        <v>5.3814713896457773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4.2666666666666679E-2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600.25663112409268</v>
      </c>
      <c r="P75" s="77">
        <v>61.37</v>
      </c>
      <c r="Q75" s="77">
        <v>19.34</v>
      </c>
      <c r="R75" s="80">
        <v>0</v>
      </c>
      <c r="S75" s="80">
        <v>0</v>
      </c>
      <c r="T75" s="78">
        <f>SUMPRODUCT(LTA!F75:AJ75,LTA!F$101:AJ$101,LTA!F$104:AJ$104)</f>
        <v>40.46</v>
      </c>
      <c r="U75" s="78">
        <f>SUMPRODUCT(LTA!F75:AJ75,LTA!F$102:AJ$102,LTA!F$104:AJ$104)</f>
        <v>116.8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9.56</v>
      </c>
      <c r="AB75" s="117">
        <f>-STOA!O75</f>
        <v>0</v>
      </c>
      <c r="AC75">
        <f t="shared" si="3"/>
        <v>7.9592802887875651</v>
      </c>
      <c r="AD75">
        <f t="shared" si="4"/>
        <v>896.50438889161751</v>
      </c>
      <c r="AE75">
        <f>'IDT-1'!C75</f>
        <v>0</v>
      </c>
      <c r="AF75" s="26"/>
      <c r="AG75">
        <f t="shared" si="5"/>
        <v>896.50438889161751</v>
      </c>
      <c r="AI75" s="75">
        <f>PXIL!I75</f>
        <v>0</v>
      </c>
      <c r="AJ75" s="75">
        <f>PXIL!O75</f>
        <v>0</v>
      </c>
      <c r="AK75" s="75">
        <f>RTM_IEX!I75</f>
        <v>48.22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3.0328999999999997</v>
      </c>
      <c r="E76">
        <f>GT_NG!Q76</f>
        <v>5.3814713896457773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4.2666666666666679E-2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611.02402314939832</v>
      </c>
      <c r="P76" s="77">
        <v>61.37</v>
      </c>
      <c r="Q76" s="77">
        <v>19.34</v>
      </c>
      <c r="R76" s="80">
        <v>0</v>
      </c>
      <c r="S76" s="80">
        <v>0</v>
      </c>
      <c r="T76" s="78">
        <f>SUMPRODUCT(LTA!F76:AJ76,LTA!F$101:AJ$101,LTA!F$104:AJ$104)</f>
        <v>31.660000000000004</v>
      </c>
      <c r="U76" s="78">
        <f>SUMPRODUCT(LTA!F76:AJ76,LTA!F$102:AJ$102,LTA!F$104:AJ$104)</f>
        <v>116.31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3.56</v>
      </c>
      <c r="AB76" s="117">
        <f>-STOA!O76</f>
        <v>0</v>
      </c>
      <c r="AC76">
        <f t="shared" si="3"/>
        <v>7.9194813386102538</v>
      </c>
      <c r="AD76">
        <f t="shared" si="4"/>
        <v>892.0215798671004</v>
      </c>
      <c r="AE76">
        <f>'IDT-1'!C76</f>
        <v>0</v>
      </c>
      <c r="AF76" s="26"/>
      <c r="AG76">
        <f t="shared" si="5"/>
        <v>892.0215798671004</v>
      </c>
      <c r="AI76" s="75">
        <f>PXIL!I76</f>
        <v>0</v>
      </c>
      <c r="AJ76" s="75">
        <f>PXIL!O76</f>
        <v>0</v>
      </c>
      <c r="AK76" s="75">
        <f>RTM_IEX!I76</f>
        <v>48.22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3.0328999999999997</v>
      </c>
      <c r="E77">
        <f>GT_NG!Q77</f>
        <v>17.435168291915698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4.2666666666666679E-2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619.73975413119376</v>
      </c>
      <c r="P77" s="77">
        <v>61.37</v>
      </c>
      <c r="Q77" s="77">
        <v>19.34</v>
      </c>
      <c r="R77" s="80">
        <v>0</v>
      </c>
      <c r="S77" s="80">
        <v>0</v>
      </c>
      <c r="T77" s="78">
        <f>SUMPRODUCT(LTA!F77:AJ77,LTA!F$101:AJ$101,LTA!F$104:AJ$104)</f>
        <v>24.45</v>
      </c>
      <c r="U77" s="78">
        <f>SUMPRODUCT(LTA!F77:AJ77,LTA!F$102:AJ$102,LTA!F$104:AJ$104)</f>
        <v>109.58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2.06</v>
      </c>
      <c r="AB77" s="117">
        <f>-STOA!O77</f>
        <v>0</v>
      </c>
      <c r="AC77">
        <f t="shared" si="3"/>
        <v>7.7542123039900313</v>
      </c>
      <c r="AD77">
        <f t="shared" si="4"/>
        <v>873.40627678578619</v>
      </c>
      <c r="AE77">
        <f>'IDT-1'!C77</f>
        <v>0</v>
      </c>
      <c r="AF77" s="26"/>
      <c r="AG77">
        <f t="shared" si="5"/>
        <v>873.40627678578619</v>
      </c>
      <c r="AI77" s="75">
        <f>PXIL!I77</f>
        <v>0</v>
      </c>
      <c r="AJ77" s="75">
        <f>PXIL!O77</f>
        <v>0</v>
      </c>
      <c r="AK77" s="75">
        <f>RTM_IEX!I77</f>
        <v>24.11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3.0328999999999997</v>
      </c>
      <c r="E78">
        <f>GT_NG!Q78</f>
        <v>17.435168291915698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4.2666666666666679E-2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635.8447773319383</v>
      </c>
      <c r="P78" s="77">
        <v>61.37</v>
      </c>
      <c r="Q78" s="77">
        <v>19.34</v>
      </c>
      <c r="R78" s="80">
        <v>0</v>
      </c>
      <c r="S78" s="80">
        <v>0</v>
      </c>
      <c r="T78" s="78">
        <f>SUMPRODUCT(LTA!F78:AJ78,LTA!F$101:AJ$101,LTA!F$104:AJ$104)</f>
        <v>19.93</v>
      </c>
      <c r="U78" s="78">
        <f>SUMPRODUCT(LTA!F78:AJ78,LTA!F$102:AJ$102,LTA!F$104:AJ$104)</f>
        <v>109.14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0.56000000000000005</v>
      </c>
      <c r="AB78" s="117">
        <f>-STOA!O78</f>
        <v>0</v>
      </c>
      <c r="AC78">
        <f t="shared" si="3"/>
        <v>7.7542565081565815</v>
      </c>
      <c r="AD78">
        <f t="shared" si="4"/>
        <v>873.41125578236404</v>
      </c>
      <c r="AE78">
        <f>'IDT-1'!C78</f>
        <v>0</v>
      </c>
      <c r="AF78" s="26"/>
      <c r="AG78">
        <f t="shared" si="5"/>
        <v>873.41125578236404</v>
      </c>
      <c r="AI78" s="75">
        <f>PXIL!I78</f>
        <v>0</v>
      </c>
      <c r="AJ78" s="75">
        <f>PXIL!O78</f>
        <v>0</v>
      </c>
      <c r="AK78" s="75">
        <f>RTM_IEX!I78</f>
        <v>14.47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3.0328999999999997</v>
      </c>
      <c r="E79">
        <f>GT_NG!Q79</f>
        <v>5.3814713896457773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4.2666666666666679E-2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697.73431601398624</v>
      </c>
      <c r="P79" s="77">
        <v>61.37</v>
      </c>
      <c r="Q79" s="77">
        <v>19.34</v>
      </c>
      <c r="R79" s="80">
        <v>0</v>
      </c>
      <c r="S79" s="80">
        <v>0</v>
      </c>
      <c r="T79" s="78">
        <f>SUMPRODUCT(LTA!F79:AJ79,LTA!F$101:AJ$101,LTA!F$104:AJ$104)</f>
        <v>16.05</v>
      </c>
      <c r="U79" s="78">
        <f>SUMPRODUCT(LTA!F79:AJ79,LTA!F$102:AJ$102,LTA!F$104:AJ$104)</f>
        <v>108.7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0.67</v>
      </c>
      <c r="AB79" s="117">
        <f>-STOA!O79</f>
        <v>0</v>
      </c>
      <c r="AC79">
        <f t="shared" si="3"/>
        <v>8.0284279158186287</v>
      </c>
      <c r="AD79">
        <f t="shared" si="4"/>
        <v>904.29292615448003</v>
      </c>
      <c r="AE79">
        <f>'IDT-1'!C79</f>
        <v>0</v>
      </c>
      <c r="AF79" s="26"/>
      <c r="AG79">
        <f t="shared" si="5"/>
        <v>904.29292615448003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3.0328999999999997</v>
      </c>
      <c r="E80">
        <f>GT_NG!Q80</f>
        <v>5.4919908466819232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4.2666666666666679E-2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702.65999693922072</v>
      </c>
      <c r="P80" s="77">
        <v>61.37</v>
      </c>
      <c r="Q80" s="77">
        <v>19.34</v>
      </c>
      <c r="R80" s="80">
        <v>0</v>
      </c>
      <c r="S80" s="80">
        <v>0</v>
      </c>
      <c r="T80" s="78">
        <f>SUMPRODUCT(LTA!F80:AJ80,LTA!F$101:AJ$101,LTA!F$104:AJ$104)</f>
        <v>14.84</v>
      </c>
      <c r="U80" s="78">
        <f>SUMPRODUCT(LTA!F80:AJ80,LTA!F$102:AJ$102,LTA!F$104:AJ$104)</f>
        <v>108.48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0.67</v>
      </c>
      <c r="AB80" s="117">
        <f>-STOA!O80</f>
        <v>0</v>
      </c>
      <c r="AC80">
        <f t="shared" si="3"/>
        <v>8.0601624791826101</v>
      </c>
      <c r="AD80">
        <f t="shared" si="4"/>
        <v>907.8673919733867</v>
      </c>
      <c r="AE80">
        <f>'IDT-1'!C80</f>
        <v>0</v>
      </c>
      <c r="AF80" s="26"/>
      <c r="AG80">
        <f t="shared" si="5"/>
        <v>907.8673919733867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3.0328999999999997</v>
      </c>
      <c r="E81">
        <f>GT_NG!Q81</f>
        <v>5.4919908466819232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2.0000000000000004E-2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703.71327988035398</v>
      </c>
      <c r="P81" s="77">
        <v>61.37</v>
      </c>
      <c r="Q81" s="77">
        <v>19.34</v>
      </c>
      <c r="R81" s="80">
        <v>0</v>
      </c>
      <c r="S81" s="80">
        <v>0</v>
      </c>
      <c r="T81" s="78">
        <f>SUMPRODUCT(LTA!F81:AJ81,LTA!F$101:AJ$101,LTA!F$104:AJ$104)</f>
        <v>13.84</v>
      </c>
      <c r="U81" s="78">
        <f>SUMPRODUCT(LTA!F81:AJ81,LTA!F$102:AJ$102,LTA!F$104:AJ$104)</f>
        <v>108.29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0.67</v>
      </c>
      <c r="AB81" s="117">
        <f>-STOA!O81</f>
        <v>0</v>
      </c>
      <c r="AC81">
        <f t="shared" si="3"/>
        <v>8.2363224528418222</v>
      </c>
      <c r="AD81">
        <f t="shared" si="4"/>
        <v>887.53184827419409</v>
      </c>
      <c r="AE81">
        <f>'IDT-1'!C81</f>
        <v>0</v>
      </c>
      <c r="AF81" s="26"/>
      <c r="AG81">
        <f t="shared" si="5"/>
        <v>887.53184827419409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3.0328999999999997</v>
      </c>
      <c r="E82">
        <f>GT_NG!Q82</f>
        <v>5.4919908466819232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2.0000000000000004E-2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705.07128298198006</v>
      </c>
      <c r="P82" s="77">
        <v>61.37</v>
      </c>
      <c r="Q82" s="77">
        <v>19.34</v>
      </c>
      <c r="R82" s="80">
        <v>0</v>
      </c>
      <c r="S82" s="80">
        <v>0</v>
      </c>
      <c r="T82" s="78">
        <f>SUMPRODUCT(LTA!F82:AJ82,LTA!F$101:AJ$101,LTA!F$104:AJ$104)</f>
        <v>12.84</v>
      </c>
      <c r="U82" s="78">
        <f>SUMPRODUCT(LTA!F82:AJ82,LTA!F$102:AJ$102,LTA!F$104:AJ$104)</f>
        <v>108.06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-5</v>
      </c>
      <c r="AA82" s="117">
        <f>STOA!I82</f>
        <v>0.67</v>
      </c>
      <c r="AB82" s="117">
        <f>-STOA!O82</f>
        <v>0</v>
      </c>
      <c r="AC82">
        <f t="shared" si="3"/>
        <v>8.3262301553580862</v>
      </c>
      <c r="AD82">
        <f t="shared" si="4"/>
        <v>877.5699436733039</v>
      </c>
      <c r="AE82">
        <f>'IDT-1'!C82</f>
        <v>0</v>
      </c>
      <c r="AF82" s="26"/>
      <c r="AG82">
        <f t="shared" si="5"/>
        <v>877.5699436733039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3.0328999999999997</v>
      </c>
      <c r="E83">
        <f>GT_NG!Q83</f>
        <v>5.4919908466819232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2.0000000000000004E-2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650.54009978023657</v>
      </c>
      <c r="P83" s="77">
        <v>61.37</v>
      </c>
      <c r="Q83" s="77">
        <v>19.34</v>
      </c>
      <c r="R83" s="80">
        <v>0</v>
      </c>
      <c r="S83" s="80">
        <v>0</v>
      </c>
      <c r="T83" s="78">
        <f>SUMPRODUCT(LTA!F83:AJ83,LTA!F$101:AJ$101,LTA!F$104:AJ$104)</f>
        <v>12.52</v>
      </c>
      <c r="U83" s="78">
        <f>SUMPRODUCT(LTA!F83:AJ83,LTA!F$102:AJ$102,LTA!F$104:AJ$104)</f>
        <v>107.79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-20</v>
      </c>
      <c r="AA83" s="117">
        <f>STOA!I83</f>
        <v>0.62</v>
      </c>
      <c r="AB83" s="117">
        <f>-STOA!O83</f>
        <v>0</v>
      </c>
      <c r="AC83">
        <f t="shared" si="3"/>
        <v>8.0066144679607891</v>
      </c>
      <c r="AD83">
        <f t="shared" si="4"/>
        <v>861.65837615895771</v>
      </c>
      <c r="AE83">
        <f>'IDT-1'!C83</f>
        <v>0</v>
      </c>
      <c r="AF83" s="26"/>
      <c r="AG83">
        <f t="shared" si="5"/>
        <v>861.65837615895771</v>
      </c>
      <c r="AI83" s="75">
        <f>PXIL!I83</f>
        <v>0</v>
      </c>
      <c r="AJ83" s="75">
        <f>PXIL!O83</f>
        <v>0</v>
      </c>
      <c r="AK83" s="75">
        <f>RTM_IEX!I83</f>
        <v>28.94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3.0328999999999997</v>
      </c>
      <c r="E84">
        <f>GT_NG!Q84</f>
        <v>5.6462140992167109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2.0000000000000004E-2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646.4127880754487</v>
      </c>
      <c r="P84" s="77">
        <v>61.37</v>
      </c>
      <c r="Q84" s="77">
        <v>19.34</v>
      </c>
      <c r="R84" s="80">
        <v>0</v>
      </c>
      <c r="S84" s="80">
        <v>0</v>
      </c>
      <c r="T84" s="78">
        <f>SUMPRODUCT(LTA!F84:AJ84,LTA!F$101:AJ$101,LTA!F$104:AJ$104)</f>
        <v>12.59</v>
      </c>
      <c r="U84" s="78">
        <f>SUMPRODUCT(LTA!F84:AJ84,LTA!F$102:AJ$102,LTA!F$104:AJ$104)</f>
        <v>107.66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-30</v>
      </c>
      <c r="AA84" s="117">
        <f>STOA!I84</f>
        <v>0.62</v>
      </c>
      <c r="AB84" s="117">
        <f>-STOA!O84</f>
        <v>0</v>
      </c>
      <c r="AC84">
        <f t="shared" si="3"/>
        <v>8.0599045648029151</v>
      </c>
      <c r="AD84">
        <f t="shared" si="4"/>
        <v>847.57199760986259</v>
      </c>
      <c r="AE84">
        <f>'IDT-1'!C84</f>
        <v>0</v>
      </c>
      <c r="AF84" s="26"/>
      <c r="AG84">
        <f t="shared" si="5"/>
        <v>847.57199760986259</v>
      </c>
      <c r="AI84" s="75">
        <f>PXIL!I84</f>
        <v>0</v>
      </c>
      <c r="AJ84" s="75">
        <f>PXIL!O84</f>
        <v>0</v>
      </c>
      <c r="AK84" s="75">
        <f>RTM_IEX!I84</f>
        <v>28.94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3.0328999999999997</v>
      </c>
      <c r="E85">
        <f>GT_NG!Q85</f>
        <v>5.6462140992167109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2.0000000000000004E-2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644.76237961060292</v>
      </c>
      <c r="P85" s="77">
        <v>61.37</v>
      </c>
      <c r="Q85" s="77">
        <v>19.34</v>
      </c>
      <c r="R85" s="80">
        <v>0</v>
      </c>
      <c r="S85" s="80">
        <v>0</v>
      </c>
      <c r="T85" s="78">
        <f>SUMPRODUCT(LTA!F85:AJ85,LTA!F$101:AJ$101,LTA!F$104:AJ$104)</f>
        <v>12.65</v>
      </c>
      <c r="U85" s="78">
        <f>SUMPRODUCT(LTA!F85:AJ85,LTA!F$102:AJ$102,LTA!F$104:AJ$104)</f>
        <v>107.33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-35</v>
      </c>
      <c r="AA85" s="117">
        <f>STOA!I85</f>
        <v>0.62</v>
      </c>
      <c r="AB85" s="117">
        <f>-STOA!O85</f>
        <v>0</v>
      </c>
      <c r="AC85">
        <f t="shared" si="3"/>
        <v>8.0873956079232503</v>
      </c>
      <c r="AD85">
        <f t="shared" si="4"/>
        <v>840.62409810189649</v>
      </c>
      <c r="AE85">
        <f>'IDT-1'!C85</f>
        <v>0</v>
      </c>
      <c r="AF85" s="26"/>
      <c r="AG85">
        <f t="shared" si="5"/>
        <v>840.62409810189649</v>
      </c>
      <c r="AI85" s="75">
        <f>PXIL!I85</f>
        <v>0</v>
      </c>
      <c r="AJ85" s="75">
        <f>PXIL!O85</f>
        <v>0</v>
      </c>
      <c r="AK85" s="75">
        <f>RTM_IEX!I85</f>
        <v>28.94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3.0328999999999997</v>
      </c>
      <c r="E86">
        <f>GT_NG!Q86</f>
        <v>5.6462140992167109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2.0000000000000004E-2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633.60579390122689</v>
      </c>
      <c r="P86" s="77">
        <v>61.37</v>
      </c>
      <c r="Q86" s="77">
        <v>19.34</v>
      </c>
      <c r="R86" s="80">
        <v>0</v>
      </c>
      <c r="S86" s="80">
        <v>0</v>
      </c>
      <c r="T86" s="78">
        <f>SUMPRODUCT(LTA!F86:AJ86,LTA!F$101:AJ$101,LTA!F$104:AJ$104)</f>
        <v>12.38</v>
      </c>
      <c r="U86" s="78">
        <f>SUMPRODUCT(LTA!F86:AJ86,LTA!F$102:AJ$102,LTA!F$104:AJ$104)</f>
        <v>107.17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-30</v>
      </c>
      <c r="AA86" s="117">
        <f>STOA!I86</f>
        <v>0.62</v>
      </c>
      <c r="AB86" s="117">
        <f>-STOA!O86</f>
        <v>0</v>
      </c>
      <c r="AC86">
        <f t="shared" si="3"/>
        <v>7.9410430160697629</v>
      </c>
      <c r="AD86">
        <f t="shared" si="4"/>
        <v>834.18386498437383</v>
      </c>
      <c r="AE86">
        <f>'IDT-1'!C86</f>
        <v>0</v>
      </c>
      <c r="AF86" s="26"/>
      <c r="AG86">
        <f t="shared" si="5"/>
        <v>834.18386498437383</v>
      </c>
      <c r="AI86" s="75">
        <f>PXIL!I86</f>
        <v>0</v>
      </c>
      <c r="AJ86" s="75">
        <f>PXIL!O86</f>
        <v>0</v>
      </c>
      <c r="AK86" s="75">
        <f>RTM_IEX!I86</f>
        <v>28.94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3.0328999999999997</v>
      </c>
      <c r="E87">
        <f>GT_NG!Q87</f>
        <v>5.6462140992167109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2.0000000000000004E-2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621.97015950615071</v>
      </c>
      <c r="P87" s="77">
        <v>63.657407874913481</v>
      </c>
      <c r="Q87" s="77">
        <v>19.34</v>
      </c>
      <c r="R87" s="80">
        <v>0</v>
      </c>
      <c r="S87" s="80">
        <v>0</v>
      </c>
      <c r="T87" s="78">
        <f>SUMPRODUCT(LTA!F87:AJ87,LTA!F$101:AJ$101,LTA!F$104:AJ$104)</f>
        <v>12.52</v>
      </c>
      <c r="U87" s="78">
        <f>SUMPRODUCT(LTA!F87:AJ87,LTA!F$102:AJ$102,LTA!F$104:AJ$104)</f>
        <v>106.84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-20</v>
      </c>
      <c r="AA87" s="117">
        <f>STOA!I87</f>
        <v>0.62</v>
      </c>
      <c r="AB87" s="117">
        <f>-STOA!O87</f>
        <v>0</v>
      </c>
      <c r="AC87">
        <f t="shared" si="3"/>
        <v>7.6579733474703797</v>
      </c>
      <c r="AD87">
        <f t="shared" si="4"/>
        <v>822.38870813281051</v>
      </c>
      <c r="AE87">
        <f>'IDT-1'!C87</f>
        <v>0</v>
      </c>
      <c r="AF87" s="26"/>
      <c r="AG87">
        <f t="shared" si="5"/>
        <v>822.38870813281051</v>
      </c>
      <c r="AI87" s="75">
        <f>PXIL!I87</f>
        <v>0</v>
      </c>
      <c r="AJ87" s="75">
        <f>PXIL!O87</f>
        <v>0</v>
      </c>
      <c r="AK87" s="75">
        <f>RTM_IEX!I87</f>
        <v>16.399999999999999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3.0328999999999997</v>
      </c>
      <c r="E88">
        <f>GT_NG!Q88</f>
        <v>5.6462140992167109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2.0000000000000004E-2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618.9200824133502</v>
      </c>
      <c r="P88" s="77">
        <v>63.657407874913481</v>
      </c>
      <c r="Q88" s="77">
        <v>19.34</v>
      </c>
      <c r="R88" s="80">
        <v>0</v>
      </c>
      <c r="S88" s="80">
        <v>0</v>
      </c>
      <c r="T88" s="78">
        <f>SUMPRODUCT(LTA!F88:AJ88,LTA!F$101:AJ$101,LTA!F$104:AJ$104)</f>
        <v>12.59</v>
      </c>
      <c r="U88" s="78">
        <f>SUMPRODUCT(LTA!F88:AJ88,LTA!F$102:AJ$102,LTA!F$104:AJ$104)</f>
        <v>109.58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-20</v>
      </c>
      <c r="AA88" s="117">
        <f>STOA!I88</f>
        <v>0.62</v>
      </c>
      <c r="AB88" s="117">
        <f>-STOA!O88</f>
        <v>0</v>
      </c>
      <c r="AC88">
        <f t="shared" si="3"/>
        <v>7.7662126690537354</v>
      </c>
      <c r="AD88">
        <f t="shared" si="4"/>
        <v>834.58039171842677</v>
      </c>
      <c r="AE88">
        <f>'IDT-1'!C88</f>
        <v>0</v>
      </c>
      <c r="AF88" s="26"/>
      <c r="AG88">
        <f t="shared" si="5"/>
        <v>834.58039171842677</v>
      </c>
      <c r="AI88" s="75">
        <f>PXIL!I88</f>
        <v>0</v>
      </c>
      <c r="AJ88" s="75">
        <f>PXIL!O88</f>
        <v>0</v>
      </c>
      <c r="AK88" s="75">
        <f>RTM_IEX!I88</f>
        <v>28.94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3.0328999999999997</v>
      </c>
      <c r="E89">
        <f>GT_NG!Q89</f>
        <v>5.6462140992167109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2.0000000000000004E-2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626.55212131306394</v>
      </c>
      <c r="P89" s="77">
        <v>63.657407874913481</v>
      </c>
      <c r="Q89" s="77">
        <v>19.34</v>
      </c>
      <c r="R89" s="80">
        <v>0</v>
      </c>
      <c r="S89" s="80">
        <v>0</v>
      </c>
      <c r="T89" s="78">
        <f>SUMPRODUCT(LTA!F89:AJ89,LTA!F$101:AJ$101,LTA!F$104:AJ$104)</f>
        <v>12.65</v>
      </c>
      <c r="U89" s="78">
        <f>SUMPRODUCT(LTA!F89:AJ89,LTA!F$102:AJ$102,LTA!F$104:AJ$104)</f>
        <v>109.14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-15</v>
      </c>
      <c r="AA89" s="117">
        <f>STOA!I89</f>
        <v>0.62</v>
      </c>
      <c r="AB89" s="117">
        <f>-STOA!O89</f>
        <v>0</v>
      </c>
      <c r="AC89">
        <f t="shared" si="3"/>
        <v>7.641319973760238</v>
      </c>
      <c r="AD89">
        <f t="shared" si="4"/>
        <v>830.55732331343381</v>
      </c>
      <c r="AE89">
        <f>'IDT-1'!C89</f>
        <v>0</v>
      </c>
      <c r="AF89" s="26"/>
      <c r="AG89">
        <f t="shared" si="5"/>
        <v>830.55732331343381</v>
      </c>
      <c r="AI89" s="75">
        <f>PXIL!I89</f>
        <v>0</v>
      </c>
      <c r="AJ89" s="75">
        <f>PXIL!O89</f>
        <v>0</v>
      </c>
      <c r="AK89" s="75">
        <f>RTM_IEX!I89</f>
        <v>12.54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3.0328999999999997</v>
      </c>
      <c r="E90">
        <f>GT_NG!Q90</f>
        <v>5.6462140992167109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2.0000000000000004E-2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626.29285910818055</v>
      </c>
      <c r="P90" s="77">
        <v>63.657407874913481</v>
      </c>
      <c r="Q90" s="77">
        <v>19.34</v>
      </c>
      <c r="R90" s="80">
        <v>0</v>
      </c>
      <c r="S90" s="80">
        <v>0</v>
      </c>
      <c r="T90" s="78">
        <f>SUMPRODUCT(LTA!F90:AJ90,LTA!F$101:AJ$101,LTA!F$104:AJ$104)</f>
        <v>12.38</v>
      </c>
      <c r="U90" s="78">
        <f>SUMPRODUCT(LTA!F90:AJ90,LTA!F$102:AJ$102,LTA!F$104:AJ$104)</f>
        <v>108.7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-10</v>
      </c>
      <c r="AA90" s="117">
        <f>STOA!I90</f>
        <v>0.62</v>
      </c>
      <c r="AB90" s="117">
        <f>-STOA!O90</f>
        <v>0</v>
      </c>
      <c r="AC90">
        <f t="shared" si="3"/>
        <v>7.5714158287462876</v>
      </c>
      <c r="AD90">
        <f t="shared" si="4"/>
        <v>832.72796525356455</v>
      </c>
      <c r="AE90">
        <f>'IDT-1'!C90</f>
        <v>0</v>
      </c>
      <c r="AF90" s="26"/>
      <c r="AG90">
        <f t="shared" si="5"/>
        <v>832.72796525356455</v>
      </c>
      <c r="AI90" s="75">
        <f>PXIL!I90</f>
        <v>0</v>
      </c>
      <c r="AJ90" s="75">
        <f>PXIL!O90</f>
        <v>0</v>
      </c>
      <c r="AK90" s="75">
        <f>RTM_IEX!I90</f>
        <v>10.61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3.0328999999999997</v>
      </c>
      <c r="E91">
        <f>GT_NG!Q91</f>
        <v>5.7999348321928972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2.0000000000000004E-2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633.34802738651513</v>
      </c>
      <c r="P91" s="77">
        <v>63.657407874913481</v>
      </c>
      <c r="Q91" s="77">
        <v>19.34</v>
      </c>
      <c r="R91" s="80">
        <v>0</v>
      </c>
      <c r="S91" s="80">
        <v>0</v>
      </c>
      <c r="T91" s="78">
        <f>SUMPRODUCT(LTA!F91:AJ91,LTA!F$101:AJ$101,LTA!F$104:AJ$104)</f>
        <v>12.52</v>
      </c>
      <c r="U91" s="78">
        <f>SUMPRODUCT(LTA!F91:AJ91,LTA!F$102:AJ$102,LTA!F$104:AJ$104)</f>
        <v>112.64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-15</v>
      </c>
      <c r="AA91" s="117">
        <f>STOA!I91</f>
        <v>0.62</v>
      </c>
      <c r="AB91" s="117">
        <f>-STOA!O91</f>
        <v>0</v>
      </c>
      <c r="AC91">
        <f t="shared" si="3"/>
        <v>7.6217806896567994</v>
      </c>
      <c r="AD91">
        <f t="shared" si="4"/>
        <v>828.3564894039647</v>
      </c>
      <c r="AE91">
        <f>'IDT-1'!C91</f>
        <v>0</v>
      </c>
      <c r="AF91" s="26"/>
      <c r="AG91">
        <f t="shared" si="5"/>
        <v>828.3564894039647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3.0328999999999997</v>
      </c>
      <c r="E92">
        <f>GT_NG!Q92</f>
        <v>5.7999348321928972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2.0000000000000004E-2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636.87797558461398</v>
      </c>
      <c r="P92" s="77">
        <v>63.657407874913481</v>
      </c>
      <c r="Q92" s="77">
        <v>19.34</v>
      </c>
      <c r="R92" s="80">
        <v>0</v>
      </c>
      <c r="S92" s="80">
        <v>0</v>
      </c>
      <c r="T92" s="78">
        <f>SUMPRODUCT(LTA!F92:AJ92,LTA!F$101:AJ$101,LTA!F$104:AJ$104)</f>
        <v>12.59</v>
      </c>
      <c r="U92" s="78">
        <f>SUMPRODUCT(LTA!F92:AJ92,LTA!F$102:AJ$102,LTA!F$104:AJ$104)</f>
        <v>112.47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-5</v>
      </c>
      <c r="AA92" s="117">
        <f>STOA!I92</f>
        <v>0.62</v>
      </c>
      <c r="AB92" s="117">
        <f>-STOA!O92</f>
        <v>0</v>
      </c>
      <c r="AC92">
        <f t="shared" si="3"/>
        <v>7.5631829585781167</v>
      </c>
      <c r="AD92">
        <f t="shared" si="4"/>
        <v>841.84503533314239</v>
      </c>
      <c r="AE92">
        <f>'IDT-1'!C92</f>
        <v>0</v>
      </c>
      <c r="AF92" s="26"/>
      <c r="AG92">
        <f t="shared" si="5"/>
        <v>841.84503533314239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3.0328999999999997</v>
      </c>
      <c r="E93">
        <f>GT_NG!Q93</f>
        <v>5.7999348321928972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2.0000000000000004E-2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632.41307044676944</v>
      </c>
      <c r="P93" s="77">
        <v>63.657407874913481</v>
      </c>
      <c r="Q93" s="77">
        <v>19.34</v>
      </c>
      <c r="R93" s="80">
        <v>0</v>
      </c>
      <c r="S93" s="80">
        <v>0</v>
      </c>
      <c r="T93" s="78">
        <f>SUMPRODUCT(LTA!F93:AJ93,LTA!F$101:AJ$101,LTA!F$104:AJ$104)</f>
        <v>26.84</v>
      </c>
      <c r="U93" s="78">
        <f>SUMPRODUCT(LTA!F93:AJ93,LTA!F$102:AJ$102,LTA!F$104:AJ$104)</f>
        <v>111.97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0.62</v>
      </c>
      <c r="AB93" s="117">
        <f>-STOA!O93</f>
        <v>0</v>
      </c>
      <c r="AC93">
        <f t="shared" si="3"/>
        <v>7.6005011557541087</v>
      </c>
      <c r="AD93">
        <f t="shared" si="4"/>
        <v>856.09281199812176</v>
      </c>
      <c r="AE93">
        <f>'IDT-1'!C93</f>
        <v>0</v>
      </c>
      <c r="AF93" s="26"/>
      <c r="AG93">
        <f t="shared" si="5"/>
        <v>856.09281199812176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3.0328999999999997</v>
      </c>
      <c r="E94">
        <f>GT_NG!Q94</f>
        <v>5.7999348321928972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2.0000000000000004E-2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630.18063210860157</v>
      </c>
      <c r="P94" s="77">
        <v>63.657407874913481</v>
      </c>
      <c r="Q94" s="77">
        <v>19.34</v>
      </c>
      <c r="R94" s="80">
        <v>0</v>
      </c>
      <c r="S94" s="80">
        <v>0</v>
      </c>
      <c r="T94" s="78">
        <f>SUMPRODUCT(LTA!F94:AJ94,LTA!F$101:AJ$101,LTA!F$104:AJ$104)</f>
        <v>26.76</v>
      </c>
      <c r="U94" s="78">
        <f>SUMPRODUCT(LTA!F94:AJ94,LTA!F$102:AJ$102,LTA!F$104:AJ$104)</f>
        <v>111.81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0.62</v>
      </c>
      <c r="AB94" s="117">
        <f>-STOA!O94</f>
        <v>0</v>
      </c>
      <c r="AC94">
        <f t="shared" si="3"/>
        <v>7.578743698378231</v>
      </c>
      <c r="AD94">
        <f t="shared" si="4"/>
        <v>853.64213111732977</v>
      </c>
      <c r="AE94">
        <f>'IDT-1'!C94</f>
        <v>0</v>
      </c>
      <c r="AF94" s="26"/>
      <c r="AG94">
        <f t="shared" si="5"/>
        <v>853.64213111732977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3.0328999999999997</v>
      </c>
      <c r="E95">
        <f>GT_NG!Q95</f>
        <v>5.7999348321928972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2.0000000000000004E-2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634.18488730562319</v>
      </c>
      <c r="P95" s="77">
        <v>63.657407874913481</v>
      </c>
      <c r="Q95" s="77">
        <v>19.34</v>
      </c>
      <c r="R95" s="80">
        <v>0</v>
      </c>
      <c r="S95" s="80">
        <v>0</v>
      </c>
      <c r="T95" s="78">
        <f>SUMPRODUCT(LTA!F95:AJ95,LTA!F$101:AJ$101,LTA!F$104:AJ$104)</f>
        <v>26.02</v>
      </c>
      <c r="U95" s="78">
        <f>SUMPRODUCT(LTA!F95:AJ95,LTA!F$102:AJ$102,LTA!F$104:AJ$104)</f>
        <v>110.97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0.62</v>
      </c>
      <c r="AB95" s="117">
        <f>-STOA!O95</f>
        <v>0</v>
      </c>
      <c r="AC95">
        <f t="shared" si="3"/>
        <v>7.6000771441120207</v>
      </c>
      <c r="AD95">
        <f t="shared" si="4"/>
        <v>856.04505286861763</v>
      </c>
      <c r="AE95">
        <f>'IDT-1'!C95</f>
        <v>0</v>
      </c>
      <c r="AF95" s="26"/>
      <c r="AG95">
        <f t="shared" si="5"/>
        <v>856.04505286861763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3.0328999999999997</v>
      </c>
      <c r="E96">
        <f>GT_NG!Q96</f>
        <v>5.7999348321928972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2.0000000000000004E-2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628.86956234908052</v>
      </c>
      <c r="P96" s="77">
        <v>63.657407874913481</v>
      </c>
      <c r="Q96" s="77">
        <v>19.34</v>
      </c>
      <c r="R96" s="80">
        <v>0</v>
      </c>
      <c r="S96" s="80">
        <v>0</v>
      </c>
      <c r="T96" s="78">
        <f>SUMPRODUCT(LTA!F96:AJ96,LTA!F$101:AJ$101,LTA!F$104:AJ$104)</f>
        <v>25.31</v>
      </c>
      <c r="U96" s="78">
        <f>SUMPRODUCT(LTA!F96:AJ96,LTA!F$102:AJ$102,LTA!F$104:AJ$104)</f>
        <v>110.13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0.62</v>
      </c>
      <c r="AB96" s="117">
        <f>-STOA!O96</f>
        <v>0</v>
      </c>
      <c r="AC96">
        <f t="shared" si="3"/>
        <v>7.5396622844944448</v>
      </c>
      <c r="AD96">
        <f t="shared" si="4"/>
        <v>849.24014277169249</v>
      </c>
      <c r="AE96">
        <f>'IDT-1'!C96</f>
        <v>0</v>
      </c>
      <c r="AF96" s="26"/>
      <c r="AG96">
        <f t="shared" si="5"/>
        <v>849.24014277169249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3.0328999999999997</v>
      </c>
      <c r="E97">
        <f>GT_NG!Q97</f>
        <v>5.7999348321928972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2.0000000000000004E-2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622.57409841779349</v>
      </c>
      <c r="P97" s="77">
        <v>63.657407874913481</v>
      </c>
      <c r="Q97" s="77">
        <v>19.34</v>
      </c>
      <c r="R97" s="80">
        <v>0</v>
      </c>
      <c r="S97" s="80">
        <v>0</v>
      </c>
      <c r="T97" s="78">
        <f>SUMPRODUCT(LTA!F97:AJ97,LTA!F$101:AJ$101,LTA!F$104:AJ$104)</f>
        <v>24.56</v>
      </c>
      <c r="U97" s="78">
        <f>SUMPRODUCT(LTA!F97:AJ97,LTA!F$102:AJ$102,LTA!F$104:AJ$104)</f>
        <v>109.93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0.62</v>
      </c>
      <c r="AB97" s="117">
        <f>-STOA!O97</f>
        <v>0</v>
      </c>
      <c r="AC97">
        <f t="shared" si="3"/>
        <v>7.4759022018991201</v>
      </c>
      <c r="AD97">
        <f t="shared" si="4"/>
        <v>842.05843892300084</v>
      </c>
      <c r="AE97">
        <f>'IDT-1'!C97</f>
        <v>0</v>
      </c>
      <c r="AF97" s="26"/>
      <c r="AG97">
        <f t="shared" si="5"/>
        <v>842.05843892300084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3.0328999999999997</v>
      </c>
      <c r="E98">
        <f>GT_NG!Q98</f>
        <v>5.7999348321928972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2.0000000000000004E-2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617.41417103591596</v>
      </c>
      <c r="P98" s="77">
        <v>63.657407874913481</v>
      </c>
      <c r="Q98" s="77">
        <v>19.34</v>
      </c>
      <c r="R98" s="80">
        <v>0</v>
      </c>
      <c r="S98" s="80">
        <v>0</v>
      </c>
      <c r="T98" s="78">
        <f>SUMPRODUCT(LTA!F98:AJ98,LTA!F$101:AJ$101,LTA!F$104:AJ$104)</f>
        <v>23.47</v>
      </c>
      <c r="U98" s="78">
        <f>SUMPRODUCT(LTA!F98:AJ98,LTA!F$102:AJ$102,LTA!F$104:AJ$104)</f>
        <v>109.77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0.62</v>
      </c>
      <c r="AB98" s="117">
        <f>-STOA!O98</f>
        <v>0</v>
      </c>
      <c r="AC98">
        <f t="shared" si="3"/>
        <v>7.4194948409385972</v>
      </c>
      <c r="AD98">
        <f t="shared" si="4"/>
        <v>835.70491890208382</v>
      </c>
      <c r="AE98">
        <f>'IDT-1'!C98</f>
        <v>0</v>
      </c>
      <c r="AF98" s="26"/>
      <c r="AG98">
        <f t="shared" si="5"/>
        <v>835.70491890208382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7.2789600000000065E-2</v>
      </c>
      <c r="E99">
        <f t="shared" si="6"/>
        <v>0.15580552658116323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0.68331045270956381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13.605882386276773</v>
      </c>
      <c r="P99" s="77">
        <f t="shared" si="6"/>
        <v>0.91020972362474073</v>
      </c>
      <c r="Q99" s="77">
        <f t="shared" si="6"/>
        <v>0.37697551829268228</v>
      </c>
      <c r="R99" s="80">
        <f t="shared" si="6"/>
        <v>0.29753330534702999</v>
      </c>
      <c r="S99" s="80">
        <f t="shared" si="6"/>
        <v>0</v>
      </c>
      <c r="T99" s="78">
        <f t="shared" si="6"/>
        <v>1.5186900000000008</v>
      </c>
      <c r="U99" s="78">
        <f t="shared" si="6"/>
        <v>2.3106249999999995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-1.2701</v>
      </c>
      <c r="AA99" s="117">
        <f t="shared" si="6"/>
        <v>0.59637499999999932</v>
      </c>
      <c r="AB99" s="117">
        <f t="shared" si="6"/>
        <v>-0.14000000000000001</v>
      </c>
      <c r="AC99">
        <f t="shared" si="6"/>
        <v>0.20126069343560074</v>
      </c>
      <c r="AD99">
        <f t="shared" si="6"/>
        <v>19.73410081939636</v>
      </c>
      <c r="AE99">
        <f t="shared" si="6"/>
        <v>0</v>
      </c>
      <c r="AG99">
        <f t="shared" si="6"/>
        <v>19.73410081939636</v>
      </c>
      <c r="AI99">
        <f t="shared" si="6"/>
        <v>0</v>
      </c>
      <c r="AJ99">
        <f t="shared" si="6"/>
        <v>0</v>
      </c>
      <c r="AK99">
        <f t="shared" si="6"/>
        <v>0.86826499999999995</v>
      </c>
      <c r="AL99">
        <f t="shared" si="6"/>
        <v>-5.0999999999999997E-2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45045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TWEPL!R3</f>
        <v>3.9117000000000002</v>
      </c>
      <c r="E3">
        <f>GT_NG!T3</f>
        <v>11.356272401433692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984.85375920914578</v>
      </c>
      <c r="P3" s="77">
        <v>37.46</v>
      </c>
      <c r="Q3" s="77">
        <v>23.35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403.41999999999996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-379</v>
      </c>
      <c r="AA3" s="117">
        <f>STOA!J3</f>
        <v>55.47</v>
      </c>
      <c r="AB3" s="117">
        <f>-STOA!P3</f>
        <v>0</v>
      </c>
      <c r="AC3">
        <f>SUMIF(B3:AB3,"&gt;0")*$AC$2-SUMIF(B3:AB3,"&lt;0")*($AC$2/(1-$AC$2))+SUMIF(AI3:AR3,"&gt;0")*$AC$2-SUMIF(AI3:AR3,"&lt;0")*($AC$2/(1-$AC$2))</f>
        <v>17.351721569085125</v>
      </c>
      <c r="AD3">
        <f>SUM(B3:AB3,AI3:AR3)-AC3</f>
        <v>1193.0700100414942</v>
      </c>
      <c r="AE3">
        <f>'IDT-1'!F3</f>
        <v>0</v>
      </c>
      <c r="AF3" s="26"/>
      <c r="AG3">
        <f>SUM(AD3:AF3)</f>
        <v>1193.0700100414942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3.9117000000000002</v>
      </c>
      <c r="E4">
        <f>GT_NG!T4</f>
        <v>11.356272401433692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69.600000000000009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984.8538947598081</v>
      </c>
      <c r="P4" s="77">
        <v>37.46</v>
      </c>
      <c r="Q4" s="77">
        <v>23.35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403.46999999999991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-388</v>
      </c>
      <c r="AA4" s="117">
        <f>STOA!J4</f>
        <v>55.47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17.432065909630712</v>
      </c>
      <c r="AD4">
        <f t="shared" ref="AD4:AD67" si="1">SUM(B4:AB4,AI4:AR4)-AC4</f>
        <v>1184.0398012516109</v>
      </c>
      <c r="AE4">
        <f>'IDT-1'!F4</f>
        <v>0</v>
      </c>
      <c r="AF4" s="26"/>
      <c r="AG4">
        <f t="shared" ref="AG4:AG67" si="2">SUM(AD4:AF4)</f>
        <v>1184.0398012516109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3.9117000000000002</v>
      </c>
      <c r="E5">
        <f>GT_NG!T5</f>
        <v>11.356272401433692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69.600000000000009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974.49283483257796</v>
      </c>
      <c r="P5" s="77">
        <v>37.46</v>
      </c>
      <c r="Q5" s="77">
        <v>23.35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403.63999999999993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-399</v>
      </c>
      <c r="AA5" s="117">
        <f>STOA!J5</f>
        <v>55.47</v>
      </c>
      <c r="AB5" s="117">
        <f>-STOA!P5</f>
        <v>0</v>
      </c>
      <c r="AC5">
        <f t="shared" si="0"/>
        <v>17.440043985015237</v>
      </c>
      <c r="AD5">
        <f t="shared" si="1"/>
        <v>1162.8407632489962</v>
      </c>
      <c r="AE5">
        <f>'IDT-1'!F5</f>
        <v>0</v>
      </c>
      <c r="AF5" s="26"/>
      <c r="AG5">
        <f t="shared" si="2"/>
        <v>1162.8407632489962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3.9117000000000002</v>
      </c>
      <c r="E6">
        <f>GT_NG!T6</f>
        <v>11.356272401433692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56.2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890.03259306874565</v>
      </c>
      <c r="P6" s="77">
        <v>37.46</v>
      </c>
      <c r="Q6" s="77">
        <v>23.35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403.70999999999992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-309.10000000000002</v>
      </c>
      <c r="AA6" s="117">
        <f>STOA!J6</f>
        <v>55.47</v>
      </c>
      <c r="AB6" s="117">
        <f>-STOA!P6</f>
        <v>0</v>
      </c>
      <c r="AC6">
        <f t="shared" si="0"/>
        <v>15.781346193248154</v>
      </c>
      <c r="AD6">
        <f t="shared" si="1"/>
        <v>1156.6092192769315</v>
      </c>
      <c r="AE6">
        <f>'IDT-1'!F6</f>
        <v>0</v>
      </c>
      <c r="AF6" s="26"/>
      <c r="AG6">
        <f t="shared" si="2"/>
        <v>1156.6092192769315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3.9117000000000002</v>
      </c>
      <c r="E7">
        <f>GT_NG!T7</f>
        <v>11.656278464541316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57.592716381302772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813.61412013139613</v>
      </c>
      <c r="P7" s="77">
        <v>37.46</v>
      </c>
      <c r="Q7" s="77">
        <v>23.35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354.21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-127.9</v>
      </c>
      <c r="AA7" s="117">
        <f>STOA!J7</f>
        <v>55.370000000000005</v>
      </c>
      <c r="AB7" s="117">
        <f>-STOA!P7</f>
        <v>0</v>
      </c>
      <c r="AC7">
        <f t="shared" si="0"/>
        <v>13.68227555339778</v>
      </c>
      <c r="AD7">
        <f t="shared" si="1"/>
        <v>1147.5825394238425</v>
      </c>
      <c r="AE7">
        <f>'IDT-1'!F7</f>
        <v>0</v>
      </c>
      <c r="AF7" s="26"/>
      <c r="AG7">
        <f t="shared" si="2"/>
        <v>1147.5825394238425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-68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3.9117000000000002</v>
      </c>
      <c r="E8">
        <f>GT_NG!T8</f>
        <v>11.656278464541316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57.592716381302772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748.71212081648366</v>
      </c>
      <c r="P8" s="77">
        <v>37.46</v>
      </c>
      <c r="Q8" s="77">
        <v>23.35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354.34999999999997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-104</v>
      </c>
      <c r="AA8" s="117">
        <f>STOA!J8</f>
        <v>55.370000000000005</v>
      </c>
      <c r="AB8" s="117">
        <f>-STOA!P8</f>
        <v>0</v>
      </c>
      <c r="AC8">
        <f t="shared" si="0"/>
        <v>12.651595141024611</v>
      </c>
      <c r="AD8">
        <f t="shared" si="1"/>
        <v>1135.7512205213029</v>
      </c>
      <c r="AE8">
        <f>'IDT-1'!F8</f>
        <v>0</v>
      </c>
      <c r="AF8" s="26"/>
      <c r="AG8">
        <f t="shared" si="2"/>
        <v>1135.7512205213029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3.9117000000000002</v>
      </c>
      <c r="E9">
        <f>GT_NG!T9</f>
        <v>11.656278464541316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57.592716381302772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705.02992161847317</v>
      </c>
      <c r="P9" s="77">
        <v>37.46</v>
      </c>
      <c r="Q9" s="77">
        <v>23.35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354.43999999999994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-112</v>
      </c>
      <c r="AA9" s="117">
        <f>STOA!J9</f>
        <v>44.14</v>
      </c>
      <c r="AB9" s="117">
        <f>-STOA!P9</f>
        <v>0</v>
      </c>
      <c r="AC9">
        <f t="shared" si="0"/>
        <v>11.88505970737187</v>
      </c>
      <c r="AD9">
        <f t="shared" si="1"/>
        <v>1113.6955567569455</v>
      </c>
      <c r="AE9">
        <f>'IDT-1'!F9</f>
        <v>0</v>
      </c>
      <c r="AF9" s="26"/>
      <c r="AG9">
        <f t="shared" si="2"/>
        <v>1113.6955567569455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3.9117000000000002</v>
      </c>
      <c r="E10">
        <f>GT_NG!T10</f>
        <v>11.656278464541316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57.592716381302772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698.74782871714183</v>
      </c>
      <c r="P10" s="77">
        <v>37.46</v>
      </c>
      <c r="Q10" s="77">
        <v>23.35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354.59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-121</v>
      </c>
      <c r="AA10" s="117">
        <f>STOA!J10</f>
        <v>44.14</v>
      </c>
      <c r="AB10" s="117">
        <f>-STOA!P10</f>
        <v>0</v>
      </c>
      <c r="AC10">
        <f t="shared" si="0"/>
        <v>11.911000437539911</v>
      </c>
      <c r="AD10">
        <f t="shared" si="1"/>
        <v>1098.5375231254461</v>
      </c>
      <c r="AE10">
        <f>'IDT-1'!F10</f>
        <v>0</v>
      </c>
      <c r="AF10" s="26"/>
      <c r="AG10">
        <f t="shared" si="2"/>
        <v>1098.5375231254461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3.9117000000000002</v>
      </c>
      <c r="E11">
        <f>GT_NG!T11</f>
        <v>11.656278464541316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57.592716381302772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690.07865662670486</v>
      </c>
      <c r="P11" s="77">
        <v>37.46</v>
      </c>
      <c r="Q11" s="77">
        <v>23.35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354.46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-122</v>
      </c>
      <c r="AA11" s="117">
        <f>STOA!J11</f>
        <v>44.05</v>
      </c>
      <c r="AB11" s="117">
        <f>-STOA!P11</f>
        <v>0</v>
      </c>
      <c r="AC11">
        <f t="shared" si="0"/>
        <v>11.84165385066626</v>
      </c>
      <c r="AD11">
        <f t="shared" si="1"/>
        <v>1088.7176976218827</v>
      </c>
      <c r="AE11">
        <f>'IDT-1'!F11</f>
        <v>0</v>
      </c>
      <c r="AF11" s="26"/>
      <c r="AG11">
        <f t="shared" si="2"/>
        <v>1088.7176976218827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3.9117000000000002</v>
      </c>
      <c r="E12">
        <f>GT_NG!T12</f>
        <v>11.656278464541316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57.592716381302772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689.52643579110327</v>
      </c>
      <c r="P12" s="77">
        <v>37.46</v>
      </c>
      <c r="Q12" s="77">
        <v>23.35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354.53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-134</v>
      </c>
      <c r="AA12" s="117">
        <f>STOA!J12</f>
        <v>44.05</v>
      </c>
      <c r="AB12" s="117">
        <f>-STOA!P12</f>
        <v>0</v>
      </c>
      <c r="AC12">
        <f t="shared" si="0"/>
        <v>11.943947837579309</v>
      </c>
      <c r="AD12">
        <f t="shared" si="1"/>
        <v>1076.1331827993679</v>
      </c>
      <c r="AE12">
        <f>'IDT-1'!F12</f>
        <v>0</v>
      </c>
      <c r="AF12" s="26"/>
      <c r="AG12">
        <f t="shared" si="2"/>
        <v>1076.1331827993679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3.9117000000000002</v>
      </c>
      <c r="E13">
        <f>GT_NG!T13</f>
        <v>11.656278464541316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57.592716381302772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691.49988698100697</v>
      </c>
      <c r="P13" s="77">
        <v>37.46</v>
      </c>
      <c r="Q13" s="77">
        <v>23.35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355.05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-145</v>
      </c>
      <c r="AA13" s="117">
        <f>STOA!J13</f>
        <v>44.05</v>
      </c>
      <c r="AB13" s="117">
        <f>-STOA!P13</f>
        <v>0</v>
      </c>
      <c r="AC13">
        <f t="shared" si="0"/>
        <v>12.148469610794612</v>
      </c>
      <c r="AD13">
        <f t="shared" si="1"/>
        <v>1077.0721122160567</v>
      </c>
      <c r="AE13">
        <f>'IDT-1'!F13</f>
        <v>0</v>
      </c>
      <c r="AF13" s="26"/>
      <c r="AG13">
        <f t="shared" si="2"/>
        <v>1077.0721122160567</v>
      </c>
      <c r="AI13" s="75">
        <f>PXIL!J13</f>
        <v>0</v>
      </c>
      <c r="AJ13" s="75">
        <f>PXIL!P13</f>
        <v>0</v>
      </c>
      <c r="AK13" s="75">
        <f>RTM_IEX!J13</f>
        <v>9.65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3.9117000000000002</v>
      </c>
      <c r="E14">
        <f>GT_NG!T14</f>
        <v>11.656278464541316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57.592716381302772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691.23488724631625</v>
      </c>
      <c r="P14" s="77">
        <v>37.46</v>
      </c>
      <c r="Q14" s="77">
        <v>23.349999999999998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355.12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-157</v>
      </c>
      <c r="AA14" s="117">
        <f>STOA!J14</f>
        <v>44.05</v>
      </c>
      <c r="AB14" s="117">
        <f>-STOA!P14</f>
        <v>0</v>
      </c>
      <c r="AC14">
        <f t="shared" si="0"/>
        <v>12.253291143395678</v>
      </c>
      <c r="AD14">
        <f t="shared" si="1"/>
        <v>1064.7722909487647</v>
      </c>
      <c r="AE14">
        <f>'IDT-1'!F14</f>
        <v>0</v>
      </c>
      <c r="AF14" s="26"/>
      <c r="AG14">
        <f t="shared" si="2"/>
        <v>1064.7722909487647</v>
      </c>
      <c r="AI14" s="75">
        <f>PXIL!J14</f>
        <v>0</v>
      </c>
      <c r="AJ14" s="75">
        <f>PXIL!P14</f>
        <v>0</v>
      </c>
      <c r="AK14" s="75">
        <f>RTM_IEX!J14</f>
        <v>9.65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3.9117000000000002</v>
      </c>
      <c r="E15">
        <f>GT_NG!T15</f>
        <v>11.656278464541316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57.592716381302772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690.03072216706948</v>
      </c>
      <c r="P15" s="77">
        <v>37.46</v>
      </c>
      <c r="Q15" s="77">
        <v>23.349999999999998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403.62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-165.01</v>
      </c>
      <c r="AA15" s="117">
        <f>STOA!J15</f>
        <v>43.96</v>
      </c>
      <c r="AB15" s="117">
        <f>-STOA!P15</f>
        <v>0</v>
      </c>
      <c r="AC15">
        <f t="shared" si="0"/>
        <v>13.054412030649882</v>
      </c>
      <c r="AD15">
        <f t="shared" si="1"/>
        <v>1048.5170049822639</v>
      </c>
      <c r="AE15">
        <f>'IDT-1'!F15</f>
        <v>0</v>
      </c>
      <c r="AF15" s="26"/>
      <c r="AG15">
        <f t="shared" si="2"/>
        <v>1048.5170049822639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3.9117000000000002</v>
      </c>
      <c r="E16">
        <f>GT_NG!T16</f>
        <v>11.656278464541316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57.592716381302772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690.03178818340587</v>
      </c>
      <c r="P16" s="77">
        <v>37.46</v>
      </c>
      <c r="Q16" s="77">
        <v>23.349999999999998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403.63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-180</v>
      </c>
      <c r="AA16" s="117">
        <f>STOA!J16</f>
        <v>43.96</v>
      </c>
      <c r="AB16" s="117">
        <f>-STOA!P16</f>
        <v>0</v>
      </c>
      <c r="AC16">
        <f t="shared" si="0"/>
        <v>13.152080033062568</v>
      </c>
      <c r="AD16">
        <f t="shared" si="1"/>
        <v>1037.4404029961877</v>
      </c>
      <c r="AE16">
        <f>'IDT-1'!F16</f>
        <v>0</v>
      </c>
      <c r="AF16" s="26"/>
      <c r="AG16">
        <f t="shared" si="2"/>
        <v>1037.4404029961877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-41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3.9117000000000002</v>
      </c>
      <c r="E17">
        <f>GT_NG!T17</f>
        <v>11.656278464541316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57.592716381302772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691.35243247117774</v>
      </c>
      <c r="P17" s="77">
        <v>37.46</v>
      </c>
      <c r="Q17" s="77">
        <v>23.349999999999998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403.6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-191</v>
      </c>
      <c r="AA17" s="117">
        <f>STOA!J17</f>
        <v>43.96</v>
      </c>
      <c r="AB17" s="117">
        <f>-STOA!P17</f>
        <v>0</v>
      </c>
      <c r="AC17">
        <f t="shared" si="0"/>
        <v>13.234462722972522</v>
      </c>
      <c r="AD17">
        <f t="shared" si="1"/>
        <v>1030.6486645940495</v>
      </c>
      <c r="AE17">
        <f>'IDT-1'!F17</f>
        <v>0</v>
      </c>
      <c r="AF17" s="26"/>
      <c r="AG17">
        <f t="shared" si="2"/>
        <v>1030.6486645940495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-38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3.9117000000000002</v>
      </c>
      <c r="E18">
        <f>GT_NG!T18</f>
        <v>11.656278464541316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57.592716381302772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691.35243247117774</v>
      </c>
      <c r="P18" s="77">
        <v>37.46</v>
      </c>
      <c r="Q18" s="77">
        <v>23.349999999999998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403.6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-199</v>
      </c>
      <c r="AA18" s="117">
        <f>STOA!J18</f>
        <v>43.96</v>
      </c>
      <c r="AB18" s="117">
        <f>-STOA!P18</f>
        <v>0</v>
      </c>
      <c r="AC18">
        <f t="shared" si="0"/>
        <v>13.296609615627888</v>
      </c>
      <c r="AD18">
        <f t="shared" si="1"/>
        <v>1023.5865177013941</v>
      </c>
      <c r="AE18">
        <f>'IDT-1'!F18</f>
        <v>0</v>
      </c>
      <c r="AF18" s="26"/>
      <c r="AG18">
        <f t="shared" si="2"/>
        <v>1023.5865177013941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-37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3.9117000000000002</v>
      </c>
      <c r="E19">
        <f>GT_NG!T19</f>
        <v>11.656278464541316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57.592716381302772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691.35243247117774</v>
      </c>
      <c r="P19" s="77">
        <v>37.46</v>
      </c>
      <c r="Q19" s="77">
        <v>23.349999999999998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403.26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-204</v>
      </c>
      <c r="AA19" s="117">
        <f>STOA!J19</f>
        <v>43.870000000000005</v>
      </c>
      <c r="AB19" s="117">
        <f>-STOA!P19</f>
        <v>0</v>
      </c>
      <c r="AC19">
        <f t="shared" si="0"/>
        <v>13.346094380761061</v>
      </c>
      <c r="AD19">
        <f t="shared" si="1"/>
        <v>1017.1070329362608</v>
      </c>
      <c r="AE19">
        <f>'IDT-1'!F19</f>
        <v>0</v>
      </c>
      <c r="AF19" s="26"/>
      <c r="AG19">
        <f t="shared" si="2"/>
        <v>1017.1070329362608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-38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3.9117000000000002</v>
      </c>
      <c r="E20">
        <f>GT_NG!T20</f>
        <v>11.656278464541316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57.592716381302772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691.35243247117774</v>
      </c>
      <c r="P20" s="77">
        <v>37.46</v>
      </c>
      <c r="Q20" s="77">
        <v>23.349999999999998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403.23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-210</v>
      </c>
      <c r="AA20" s="117">
        <f>STOA!J20</f>
        <v>43.870000000000005</v>
      </c>
      <c r="AB20" s="117">
        <f>-STOA!P20</f>
        <v>0</v>
      </c>
      <c r="AC20">
        <f t="shared" si="0"/>
        <v>13.38134289084984</v>
      </c>
      <c r="AD20">
        <f t="shared" si="1"/>
        <v>1013.0417844261718</v>
      </c>
      <c r="AE20">
        <f>'IDT-1'!F20</f>
        <v>0</v>
      </c>
      <c r="AF20" s="26"/>
      <c r="AG20">
        <f t="shared" si="2"/>
        <v>1013.0417844261718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-36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3.9117000000000002</v>
      </c>
      <c r="E21">
        <f>GT_NG!T21</f>
        <v>11.656278464541316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57.592716381302772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692.66066744045168</v>
      </c>
      <c r="P21" s="77">
        <v>37.46</v>
      </c>
      <c r="Q21" s="77">
        <v>23.349999999999998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403.24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-211</v>
      </c>
      <c r="AA21" s="117">
        <f>STOA!J21</f>
        <v>43.870000000000005</v>
      </c>
      <c r="AB21" s="117">
        <f>-STOA!P21</f>
        <v>0</v>
      </c>
      <c r="AC21">
        <f t="shared" si="0"/>
        <v>13.428455868668236</v>
      </c>
      <c r="AD21">
        <f t="shared" si="1"/>
        <v>1010.3129064176277</v>
      </c>
      <c r="AE21">
        <f>'IDT-1'!F21</f>
        <v>0</v>
      </c>
      <c r="AF21" s="26"/>
      <c r="AG21">
        <f t="shared" si="2"/>
        <v>1010.3129064176277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-39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3.9117000000000002</v>
      </c>
      <c r="E22">
        <f>GT_NG!T22</f>
        <v>11.656278464541316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57.592716381302772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732.76810097897669</v>
      </c>
      <c r="P22" s="77">
        <v>37.46</v>
      </c>
      <c r="Q22" s="77">
        <v>23.349999999999998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353.63000000000005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-215</v>
      </c>
      <c r="AA22" s="117">
        <f>STOA!J22</f>
        <v>43.870000000000005</v>
      </c>
      <c r="AB22" s="117">
        <f>-STOA!P22</f>
        <v>0</v>
      </c>
      <c r="AC22">
        <f t="shared" si="0"/>
        <v>13.371467666373839</v>
      </c>
      <c r="AD22">
        <f t="shared" si="1"/>
        <v>997.86732815844709</v>
      </c>
      <c r="AE22">
        <f>'IDT-1'!F22</f>
        <v>0</v>
      </c>
      <c r="AF22" s="26"/>
      <c r="AG22">
        <f t="shared" si="2"/>
        <v>997.86732815844709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-38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3.9117000000000002</v>
      </c>
      <c r="E23">
        <f>GT_NG!T23</f>
        <v>11.656278464541316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57.592716381302772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785.13692501937999</v>
      </c>
      <c r="P23" s="77">
        <v>37.46</v>
      </c>
      <c r="Q23" s="77">
        <v>23.349999999999998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353.45000000000005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-216</v>
      </c>
      <c r="AA23" s="117">
        <f>STOA!J23</f>
        <v>43.769999999999996</v>
      </c>
      <c r="AB23" s="117">
        <f>-STOA!P23</f>
        <v>0</v>
      </c>
      <c r="AC23">
        <f t="shared" si="0"/>
        <v>14.389171351827695</v>
      </c>
      <c r="AD23">
        <f t="shared" si="1"/>
        <v>985.93844851339657</v>
      </c>
      <c r="AE23">
        <f>'IDT-1'!F23</f>
        <v>0</v>
      </c>
      <c r="AF23" s="26"/>
      <c r="AG23">
        <f t="shared" si="2"/>
        <v>985.93844851339657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3.9117000000000002</v>
      </c>
      <c r="E24">
        <f>GT_NG!T24</f>
        <v>11.656278464541316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57.592716381302772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882.76245782582714</v>
      </c>
      <c r="P24" s="77">
        <v>37.46</v>
      </c>
      <c r="Q24" s="77">
        <v>23.349999999999998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353.33000000000004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-221</v>
      </c>
      <c r="AA24" s="117">
        <f>STOA!J24</f>
        <v>43.769999999999996</v>
      </c>
      <c r="AB24" s="117">
        <f>-STOA!P24</f>
        <v>0</v>
      </c>
      <c r="AC24">
        <f t="shared" si="0"/>
        <v>15.842054584511514</v>
      </c>
      <c r="AD24">
        <f t="shared" si="1"/>
        <v>1014.9910980871598</v>
      </c>
      <c r="AE24">
        <f>'IDT-1'!F24</f>
        <v>0</v>
      </c>
      <c r="AF24" s="26"/>
      <c r="AG24">
        <f t="shared" si="2"/>
        <v>1014.9910980871598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-162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3.9117000000000002</v>
      </c>
      <c r="E25">
        <f>GT_NG!T25</f>
        <v>11.656278464541316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968.81973608422709</v>
      </c>
      <c r="P25" s="77">
        <v>37.46</v>
      </c>
      <c r="Q25" s="77">
        <v>23.349999999999998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402.89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-514.36</v>
      </c>
      <c r="AA25" s="117">
        <f>STOA!J25</f>
        <v>43.769999999999996</v>
      </c>
      <c r="AB25" s="117">
        <f>-STOA!P25</f>
        <v>0</v>
      </c>
      <c r="AC25">
        <f t="shared" si="0"/>
        <v>18.502700365833846</v>
      </c>
      <c r="AD25">
        <f t="shared" si="1"/>
        <v>1006.5950141829346</v>
      </c>
      <c r="AE25">
        <f>'IDT-1'!F25</f>
        <v>0</v>
      </c>
      <c r="AF25" s="26"/>
      <c r="AG25">
        <f t="shared" si="2"/>
        <v>1006.5950141829346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-22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3.9117000000000002</v>
      </c>
      <c r="E26">
        <f>GT_NG!T26</f>
        <v>11.656278464541316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976.52041789872715</v>
      </c>
      <c r="P26" s="77">
        <v>37.46</v>
      </c>
      <c r="Q26" s="77">
        <v>23.349999999999998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403.96000000000004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-549</v>
      </c>
      <c r="AA26" s="117">
        <f>STOA!J26</f>
        <v>43.769999999999996</v>
      </c>
      <c r="AB26" s="117">
        <f>-STOA!P26</f>
        <v>0</v>
      </c>
      <c r="AC26">
        <f t="shared" si="0"/>
        <v>18.827885897681995</v>
      </c>
      <c r="AD26">
        <f t="shared" si="1"/>
        <v>1017.8305104655864</v>
      </c>
      <c r="AE26">
        <f>'IDT-1'!F26</f>
        <v>0</v>
      </c>
      <c r="AF26" s="26"/>
      <c r="AG26">
        <f t="shared" si="2"/>
        <v>1017.8305104655864</v>
      </c>
      <c r="AI26" s="75">
        <f>PXIL!J26</f>
        <v>0</v>
      </c>
      <c r="AJ26" s="75">
        <f>PXIL!P26</f>
        <v>0</v>
      </c>
      <c r="AK26" s="75">
        <f>RTM_IEX!J26</f>
        <v>15.43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3.9117000000000002</v>
      </c>
      <c r="E27">
        <f>GT_NG!T27</f>
        <v>11.656278464541316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57.592716381302772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902.57783754963486</v>
      </c>
      <c r="P27" s="77">
        <v>37.46</v>
      </c>
      <c r="Q27" s="77">
        <v>23.349999999999998</v>
      </c>
      <c r="R27" s="80">
        <v>1.55</v>
      </c>
      <c r="S27" s="80">
        <v>0</v>
      </c>
      <c r="T27" s="78">
        <f>SUMPRODUCT(LTA!F27:AJ27,LTA!F$101:AJ$101,LTA!F$105:AJ$105)</f>
        <v>0.79</v>
      </c>
      <c r="U27" s="78">
        <f>SUMPRODUCT(LTA!F27:AJ27,LTA!F$102:AJ$102,LTA!F$105:AJ$105)</f>
        <v>356.81999999999994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-210</v>
      </c>
      <c r="AA27" s="117">
        <f>STOA!J27</f>
        <v>43.68</v>
      </c>
      <c r="AB27" s="117">
        <f>-STOA!P27</f>
        <v>0</v>
      </c>
      <c r="AC27">
        <f t="shared" si="0"/>
        <v>16.164601328825171</v>
      </c>
      <c r="AD27">
        <f t="shared" si="1"/>
        <v>1029.2239310666537</v>
      </c>
      <c r="AE27">
        <f>'IDT-1'!F27</f>
        <v>0</v>
      </c>
      <c r="AF27" s="26"/>
      <c r="AG27">
        <f t="shared" si="2"/>
        <v>1029.2239310666537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-184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3.9117000000000002</v>
      </c>
      <c r="E28">
        <f>GT_NG!T28</f>
        <v>11.656278464541316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57.592716381302772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837.7691772462706</v>
      </c>
      <c r="P28" s="77">
        <v>37.46</v>
      </c>
      <c r="Q28" s="77">
        <v>23.349999999999998</v>
      </c>
      <c r="R28" s="80">
        <v>4.4899999999999993</v>
      </c>
      <c r="S28" s="80">
        <v>0</v>
      </c>
      <c r="T28" s="78">
        <f>SUMPRODUCT(LTA!F28:AJ28,LTA!F$101:AJ$101,LTA!F$105:AJ$105)</f>
        <v>3.1</v>
      </c>
      <c r="U28" s="78">
        <f>SUMPRODUCT(LTA!F28:AJ28,LTA!F$102:AJ$102,LTA!F$105:AJ$105)</f>
        <v>360.48999999999995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-214</v>
      </c>
      <c r="AA28" s="117">
        <f>STOA!J28</f>
        <v>43.68</v>
      </c>
      <c r="AB28" s="117">
        <f>-STOA!P28</f>
        <v>0</v>
      </c>
      <c r="AC28">
        <f t="shared" si="0"/>
        <v>15.09570282921287</v>
      </c>
      <c r="AD28">
        <f t="shared" si="1"/>
        <v>1039.4041692629021</v>
      </c>
      <c r="AE28">
        <f>'IDT-1'!F28</f>
        <v>0</v>
      </c>
      <c r="AF28" s="26"/>
      <c r="AG28">
        <f t="shared" si="2"/>
        <v>1039.4041692629021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-115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3.9117000000000002</v>
      </c>
      <c r="E29">
        <f>GT_NG!T29</f>
        <v>11.656278464541316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57.592716381302772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772.94321365614815</v>
      </c>
      <c r="P29" s="77">
        <v>37.46</v>
      </c>
      <c r="Q29" s="77">
        <v>23.349999999999998</v>
      </c>
      <c r="R29" s="80">
        <v>9.3599999999999977</v>
      </c>
      <c r="S29" s="80">
        <v>0</v>
      </c>
      <c r="T29" s="78">
        <f>SUMPRODUCT(LTA!F29:AJ29,LTA!F$101:AJ$101,LTA!F$105:AJ$105)</f>
        <v>6.74</v>
      </c>
      <c r="U29" s="78">
        <f>SUMPRODUCT(LTA!F29:AJ29,LTA!F$102:AJ$102,LTA!F$105:AJ$105)</f>
        <v>364.18999999999994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-229</v>
      </c>
      <c r="AA29" s="117">
        <f>STOA!J29</f>
        <v>43.68</v>
      </c>
      <c r="AB29" s="117">
        <f>-STOA!P29</f>
        <v>0</v>
      </c>
      <c r="AC29">
        <f t="shared" si="0"/>
        <v>14.162141590943442</v>
      </c>
      <c r="AD29">
        <f t="shared" si="1"/>
        <v>1040.7217669110489</v>
      </c>
      <c r="AE29">
        <f>'IDT-1'!F29</f>
        <v>0</v>
      </c>
      <c r="AF29" s="26"/>
      <c r="AG29">
        <f t="shared" si="2"/>
        <v>1040.7217669110489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-47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3.9117000000000002</v>
      </c>
      <c r="E30">
        <f>GT_NG!T30</f>
        <v>11.656278464541316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57.592716381302772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724.73188380107911</v>
      </c>
      <c r="P30" s="77">
        <v>37.47</v>
      </c>
      <c r="Q30" s="77">
        <v>23.349999999999998</v>
      </c>
      <c r="R30" s="80">
        <v>17.302278414328985</v>
      </c>
      <c r="S30" s="80">
        <v>0</v>
      </c>
      <c r="T30" s="78">
        <f>SUMPRODUCT(LTA!F30:AJ30,LTA!F$101:AJ$101,LTA!F$105:AJ$105)</f>
        <v>11.100000000000001</v>
      </c>
      <c r="U30" s="78">
        <f>SUMPRODUCT(LTA!F30:AJ30,LTA!F$102:AJ$102,LTA!F$105:AJ$105)</f>
        <v>418.37999999999994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-247</v>
      </c>
      <c r="AA30" s="117">
        <f>STOA!J30</f>
        <v>43.68</v>
      </c>
      <c r="AB30" s="117">
        <f>-STOA!P30</f>
        <v>0</v>
      </c>
      <c r="AC30">
        <f t="shared" si="0"/>
        <v>14.500664488708836</v>
      </c>
      <c r="AD30">
        <f t="shared" si="1"/>
        <v>1038.6741925725432</v>
      </c>
      <c r="AE30">
        <f>'IDT-1'!F30</f>
        <v>0</v>
      </c>
      <c r="AF30" s="26"/>
      <c r="AG30">
        <f t="shared" si="2"/>
        <v>1038.6741925725432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-49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3.9117000000000002</v>
      </c>
      <c r="E31">
        <f>GT_NG!T31</f>
        <v>11.656278464541316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57.592716381302772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724.96664308602146</v>
      </c>
      <c r="P31" s="77">
        <v>37.47</v>
      </c>
      <c r="Q31" s="77">
        <v>23.35</v>
      </c>
      <c r="R31" s="80">
        <v>19.479999999999997</v>
      </c>
      <c r="S31" s="80">
        <v>0</v>
      </c>
      <c r="T31" s="78">
        <f>SUMPRODUCT(LTA!F31:AJ31,LTA!F$101:AJ$101,LTA!F$105:AJ$105)</f>
        <v>15.66</v>
      </c>
      <c r="U31" s="78">
        <f>SUMPRODUCT(LTA!F31:AJ31,LTA!F$102:AJ$102,LTA!F$105:AJ$105)</f>
        <v>423.36999999999995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-264</v>
      </c>
      <c r="AA31" s="117">
        <f>STOA!J31</f>
        <v>43.59</v>
      </c>
      <c r="AB31" s="117">
        <f>-STOA!P31</f>
        <v>0</v>
      </c>
      <c r="AC31">
        <f t="shared" si="0"/>
        <v>14.756070488247552</v>
      </c>
      <c r="AD31">
        <f t="shared" si="1"/>
        <v>1033.2912674436179</v>
      </c>
      <c r="AE31">
        <f>'IDT-1'!F31</f>
        <v>0</v>
      </c>
      <c r="AF31" s="26"/>
      <c r="AG31">
        <f t="shared" si="2"/>
        <v>1033.2912674436179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-49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3.9117000000000002</v>
      </c>
      <c r="E32">
        <f>GT_NG!T32</f>
        <v>11.656278464541316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57.592716381302772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714.46541906689083</v>
      </c>
      <c r="P32" s="77">
        <v>37.47</v>
      </c>
      <c r="Q32" s="77">
        <v>23.35</v>
      </c>
      <c r="R32" s="80">
        <v>20.2</v>
      </c>
      <c r="S32" s="80">
        <v>0</v>
      </c>
      <c r="T32" s="78">
        <f>SUMPRODUCT(LTA!F32:AJ32,LTA!F$101:AJ$101,LTA!F$105:AJ$105)</f>
        <v>16.21</v>
      </c>
      <c r="U32" s="78">
        <f>SUMPRODUCT(LTA!F32:AJ32,LTA!F$102:AJ$102,LTA!F$105:AJ$105)</f>
        <v>427.59999999999997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-273</v>
      </c>
      <c r="AA32" s="117">
        <f>STOA!J32</f>
        <v>43.59</v>
      </c>
      <c r="AB32" s="117">
        <f>-STOA!P32</f>
        <v>0</v>
      </c>
      <c r="AC32">
        <f t="shared" si="0"/>
        <v>14.818597247145547</v>
      </c>
      <c r="AD32">
        <f t="shared" si="1"/>
        <v>1016.2275166655893</v>
      </c>
      <c r="AE32">
        <f>'IDT-1'!F32</f>
        <v>0</v>
      </c>
      <c r="AF32" s="26"/>
      <c r="AG32">
        <f t="shared" si="2"/>
        <v>1016.2275166655893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-52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3.9117000000000002</v>
      </c>
      <c r="E33">
        <f>GT_NG!T33</f>
        <v>11.656278464541316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57.592716381302772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707.67541025609353</v>
      </c>
      <c r="P33" s="77">
        <v>37.47</v>
      </c>
      <c r="Q33" s="77">
        <v>23.35</v>
      </c>
      <c r="R33" s="80">
        <v>20.2</v>
      </c>
      <c r="S33" s="80">
        <v>0</v>
      </c>
      <c r="T33" s="78">
        <f>SUMPRODUCT(LTA!F33:AJ33,LTA!F$101:AJ$101,LTA!F$105:AJ$105)</f>
        <v>22.1</v>
      </c>
      <c r="U33" s="78">
        <f>SUMPRODUCT(LTA!F33:AJ33,LTA!F$102:AJ$102,LTA!F$105:AJ$105)</f>
        <v>437.38999999999993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-287</v>
      </c>
      <c r="AA33" s="117">
        <f>STOA!J33</f>
        <v>43.59</v>
      </c>
      <c r="AB33" s="117">
        <f>-STOA!P33</f>
        <v>0</v>
      </c>
      <c r="AC33">
        <f t="shared" si="0"/>
        <v>14.89682916961053</v>
      </c>
      <c r="AD33">
        <f t="shared" si="1"/>
        <v>1025.039275932327</v>
      </c>
      <c r="AE33">
        <f>'IDT-1'!F33</f>
        <v>0</v>
      </c>
      <c r="AF33" s="26"/>
      <c r="AG33">
        <f t="shared" si="2"/>
        <v>1025.039275932327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-38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3.9117000000000002</v>
      </c>
      <c r="E34">
        <f>GT_NG!T34</f>
        <v>11.656278464541316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41.843137587849633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693.06013062092313</v>
      </c>
      <c r="P34" s="77">
        <v>37.47</v>
      </c>
      <c r="Q34" s="77">
        <v>23.35</v>
      </c>
      <c r="R34" s="80">
        <v>20.2</v>
      </c>
      <c r="S34" s="80">
        <v>0</v>
      </c>
      <c r="T34" s="78">
        <f>SUMPRODUCT(LTA!F34:AJ34,LTA!F$101:AJ$101,LTA!F$105:AJ$105)</f>
        <v>23.98</v>
      </c>
      <c r="U34" s="78">
        <f>SUMPRODUCT(LTA!F34:AJ34,LTA!F$102:AJ$102,LTA!F$105:AJ$105)</f>
        <v>444.4199999999999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-297</v>
      </c>
      <c r="AA34" s="117">
        <f>STOA!J34</f>
        <v>43.59</v>
      </c>
      <c r="AB34" s="117">
        <f>-STOA!P34</f>
        <v>0</v>
      </c>
      <c r="AC34">
        <f t="shared" si="0"/>
        <v>14.716904542960837</v>
      </c>
      <c r="AD34">
        <f t="shared" si="1"/>
        <v>1002.7643421303532</v>
      </c>
      <c r="AE34">
        <f>'IDT-1'!F34</f>
        <v>0</v>
      </c>
      <c r="AF34" s="26"/>
      <c r="AG34">
        <f t="shared" si="2"/>
        <v>1002.7643421303532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-29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3.9117000000000002</v>
      </c>
      <c r="E35">
        <f>GT_NG!T35</f>
        <v>7.0649060713313361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57.592716381302772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691.93838617100391</v>
      </c>
      <c r="P35" s="77">
        <v>37.47</v>
      </c>
      <c r="Q35" s="77">
        <v>23.35</v>
      </c>
      <c r="R35" s="80">
        <v>21.2</v>
      </c>
      <c r="S35" s="80">
        <v>0</v>
      </c>
      <c r="T35" s="78">
        <f>SUMPRODUCT(LTA!F35:AJ35,LTA!F$101:AJ$101,LTA!F$105:AJ$105)</f>
        <v>27.74</v>
      </c>
      <c r="U35" s="78">
        <f>SUMPRODUCT(LTA!F35:AJ35,LTA!F$102:AJ$102,LTA!F$105:AJ$105)</f>
        <v>450.68999999999994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-313</v>
      </c>
      <c r="AA35" s="117">
        <f>STOA!J35</f>
        <v>43.400000000000006</v>
      </c>
      <c r="AB35" s="117">
        <f>-STOA!P35</f>
        <v>0</v>
      </c>
      <c r="AC35">
        <f t="shared" si="0"/>
        <v>14.90061740812369</v>
      </c>
      <c r="AD35">
        <f t="shared" si="1"/>
        <v>1023.4570912155145</v>
      </c>
      <c r="AE35">
        <f>'IDT-1'!F35</f>
        <v>0</v>
      </c>
      <c r="AF35" s="26"/>
      <c r="AG35">
        <f t="shared" si="2"/>
        <v>1023.4570912155145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-13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3.9117000000000002</v>
      </c>
      <c r="E36">
        <f>GT_NG!T36</f>
        <v>7.0649060713313361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57.592716381302772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692.88022031076923</v>
      </c>
      <c r="P36" s="77">
        <v>37.47</v>
      </c>
      <c r="Q36" s="77">
        <v>23.35</v>
      </c>
      <c r="R36" s="80">
        <v>21.2</v>
      </c>
      <c r="S36" s="80">
        <v>0</v>
      </c>
      <c r="T36" s="78">
        <f>SUMPRODUCT(LTA!F36:AJ36,LTA!F$101:AJ$101,LTA!F$105:AJ$105)</f>
        <v>32.81</v>
      </c>
      <c r="U36" s="78">
        <f>SUMPRODUCT(LTA!F36:AJ36,LTA!F$102:AJ$102,LTA!F$105:AJ$105)</f>
        <v>456.22999999999996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-324</v>
      </c>
      <c r="AA36" s="117">
        <f>STOA!J36</f>
        <v>43.400000000000006</v>
      </c>
      <c r="AB36" s="117">
        <f>-STOA!P36</f>
        <v>0</v>
      </c>
      <c r="AC36">
        <f t="shared" si="0"/>
        <v>15.091054823775581</v>
      </c>
      <c r="AD36">
        <f t="shared" si="1"/>
        <v>1024.8184879396281</v>
      </c>
      <c r="AE36">
        <f>'IDT-1'!F36</f>
        <v>0</v>
      </c>
      <c r="AF36" s="26"/>
      <c r="AG36">
        <f t="shared" si="2"/>
        <v>1024.8184879396281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-12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3.9117000000000002</v>
      </c>
      <c r="E37">
        <f>GT_NG!T37</f>
        <v>6.8729714605484054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57.592716381302772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638.11637761829581</v>
      </c>
      <c r="P37" s="77">
        <v>11.39</v>
      </c>
      <c r="Q37" s="77">
        <v>8.68</v>
      </c>
      <c r="R37" s="80">
        <v>21.2</v>
      </c>
      <c r="S37" s="80">
        <v>0</v>
      </c>
      <c r="T37" s="78">
        <f>SUMPRODUCT(LTA!F37:AJ37,LTA!F$101:AJ$101,LTA!F$105:AJ$105)</f>
        <v>27.8</v>
      </c>
      <c r="U37" s="78">
        <f>SUMPRODUCT(LTA!F37:AJ37,LTA!F$102:AJ$102,LTA!F$105:AJ$105)</f>
        <v>375.67999999999995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-107</v>
      </c>
      <c r="AA37" s="117">
        <f>STOA!J37</f>
        <v>43.400000000000006</v>
      </c>
      <c r="AB37" s="117">
        <f>-STOA!P37</f>
        <v>0</v>
      </c>
      <c r="AC37">
        <f t="shared" si="0"/>
        <v>12.119806217566646</v>
      </c>
      <c r="AD37">
        <f t="shared" si="1"/>
        <v>1001.5239592425802</v>
      </c>
      <c r="AE37">
        <f>'IDT-1'!F37</f>
        <v>0</v>
      </c>
      <c r="AF37" s="26"/>
      <c r="AG37">
        <f t="shared" si="2"/>
        <v>1001.5239592425802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-74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3.9117000000000002</v>
      </c>
      <c r="E38">
        <f>GT_NG!T38</f>
        <v>6.8729714605484054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57.592716381302772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622.13281071443623</v>
      </c>
      <c r="P38" s="77">
        <v>8.68</v>
      </c>
      <c r="Q38" s="77">
        <v>8.68</v>
      </c>
      <c r="R38" s="80">
        <v>21.2</v>
      </c>
      <c r="S38" s="80">
        <v>0</v>
      </c>
      <c r="T38" s="78">
        <f>SUMPRODUCT(LTA!F38:AJ38,LTA!F$101:AJ$101,LTA!F$105:AJ$105)</f>
        <v>30.25</v>
      </c>
      <c r="U38" s="78">
        <f>SUMPRODUCT(LTA!F38:AJ38,LTA!F$102:AJ$102,LTA!F$105:AJ$105)</f>
        <v>340.8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-109</v>
      </c>
      <c r="AA38" s="117">
        <f>STOA!J38</f>
        <v>43.400000000000006</v>
      </c>
      <c r="AB38" s="117">
        <f>-STOA!P38</f>
        <v>0</v>
      </c>
      <c r="AC38">
        <f t="shared" si="0"/>
        <v>11.208256197658525</v>
      </c>
      <c r="AD38">
        <f t="shared" si="1"/>
        <v>1003.3119423586288</v>
      </c>
      <c r="AE38">
        <f>'IDT-1'!F38</f>
        <v>0</v>
      </c>
      <c r="AF38" s="26"/>
      <c r="AG38">
        <f t="shared" si="2"/>
        <v>1003.3119423586288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3.9117000000000002</v>
      </c>
      <c r="E39">
        <f>GT_NG!T39</f>
        <v>11.356272401433692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57.592716381302772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627.2655246935791</v>
      </c>
      <c r="P39" s="77">
        <v>8.68</v>
      </c>
      <c r="Q39" s="77">
        <v>8.68</v>
      </c>
      <c r="R39" s="80">
        <v>21.2</v>
      </c>
      <c r="S39" s="80">
        <v>0</v>
      </c>
      <c r="T39" s="78">
        <f>SUMPRODUCT(LTA!F39:AJ39,LTA!F$101:AJ$101,LTA!F$105:AJ$105)</f>
        <v>35.15</v>
      </c>
      <c r="U39" s="78">
        <f>SUMPRODUCT(LTA!F39:AJ39,LTA!F$102:AJ$102,LTA!F$105:AJ$105)</f>
        <v>376.79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-87</v>
      </c>
      <c r="AA39" s="117">
        <f>STOA!J39</f>
        <v>43.3</v>
      </c>
      <c r="AB39" s="117">
        <f>-STOA!P39</f>
        <v>0</v>
      </c>
      <c r="AC39">
        <f t="shared" si="0"/>
        <v>11.856026061965265</v>
      </c>
      <c r="AD39">
        <f t="shared" si="1"/>
        <v>1030.0701874143504</v>
      </c>
      <c r="AE39">
        <f>'IDT-1'!F39</f>
        <v>0</v>
      </c>
      <c r="AF39" s="26"/>
      <c r="AG39">
        <f t="shared" si="2"/>
        <v>1030.0701874143504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3.9117000000000002</v>
      </c>
      <c r="E40">
        <f>GT_NG!T40</f>
        <v>11.356272401433692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57.592716381302772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626.65571650833999</v>
      </c>
      <c r="P40" s="77">
        <v>8.68</v>
      </c>
      <c r="Q40" s="77">
        <v>8.68</v>
      </c>
      <c r="R40" s="80">
        <v>21.2</v>
      </c>
      <c r="S40" s="80">
        <v>0</v>
      </c>
      <c r="T40" s="78">
        <f>SUMPRODUCT(LTA!F40:AJ40,LTA!F$101:AJ$101,LTA!F$105:AJ$105)</f>
        <v>38.33</v>
      </c>
      <c r="U40" s="78">
        <f>SUMPRODUCT(LTA!F40:AJ40,LTA!F$102:AJ$102,LTA!F$105:AJ$105)</f>
        <v>383.12000000000006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-72</v>
      </c>
      <c r="AA40" s="117">
        <f>STOA!J40</f>
        <v>43.3</v>
      </c>
      <c r="AB40" s="117">
        <f>-STOA!P40</f>
        <v>0</v>
      </c>
      <c r="AC40">
        <f t="shared" si="0"/>
        <v>11.756785199491254</v>
      </c>
      <c r="AD40">
        <f t="shared" si="1"/>
        <v>1059.0696200915852</v>
      </c>
      <c r="AE40">
        <f>'IDT-1'!F40</f>
        <v>0</v>
      </c>
      <c r="AF40" s="26"/>
      <c r="AG40">
        <f t="shared" si="2"/>
        <v>1059.0696200915852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3.9117000000000002</v>
      </c>
      <c r="E41">
        <f>GT_NG!T41</f>
        <v>11.356272401433692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57.592716381302772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625.37014698242569</v>
      </c>
      <c r="P41" s="77">
        <v>8.68</v>
      </c>
      <c r="Q41" s="77">
        <v>8.68</v>
      </c>
      <c r="R41" s="80">
        <v>21.2</v>
      </c>
      <c r="S41" s="80">
        <v>0</v>
      </c>
      <c r="T41" s="78">
        <f>SUMPRODUCT(LTA!F41:AJ41,LTA!F$101:AJ$101,LTA!F$105:AJ$105)</f>
        <v>41</v>
      </c>
      <c r="U41" s="78">
        <f>SUMPRODUCT(LTA!F41:AJ41,LTA!F$102:AJ$102,LTA!F$105:AJ$105)</f>
        <v>389.77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-47</v>
      </c>
      <c r="AA41" s="117">
        <f>STOA!J41</f>
        <v>43.3</v>
      </c>
      <c r="AB41" s="117">
        <f>-STOA!P41</f>
        <v>0</v>
      </c>
      <c r="AC41">
        <f t="shared" si="0"/>
        <v>11.516753724386373</v>
      </c>
      <c r="AD41">
        <f t="shared" si="1"/>
        <v>1102.3440820407759</v>
      </c>
      <c r="AE41">
        <f>'IDT-1'!F41</f>
        <v>0</v>
      </c>
      <c r="AF41" s="26"/>
      <c r="AG41">
        <f t="shared" si="2"/>
        <v>1102.3440820407759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3.9117000000000002</v>
      </c>
      <c r="E42">
        <f>GT_NG!T42</f>
        <v>11.356272401433692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57.592716381302772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620.51091889710744</v>
      </c>
      <c r="P42" s="77">
        <v>8.68</v>
      </c>
      <c r="Q42" s="77">
        <v>8.68</v>
      </c>
      <c r="R42" s="80">
        <v>21.2</v>
      </c>
      <c r="S42" s="80">
        <v>0</v>
      </c>
      <c r="T42" s="78">
        <f>SUMPRODUCT(LTA!F42:AJ42,LTA!F$101:AJ$101,LTA!F$105:AJ$105)</f>
        <v>46.03</v>
      </c>
      <c r="U42" s="78">
        <f>SUMPRODUCT(LTA!F42:AJ42,LTA!F$102:AJ$102,LTA!F$105:AJ$105)</f>
        <v>394.85000000000008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-11</v>
      </c>
      <c r="AA42" s="117">
        <f>STOA!J42</f>
        <v>43.3</v>
      </c>
      <c r="AB42" s="117">
        <f>-STOA!P42</f>
        <v>0</v>
      </c>
      <c r="AC42">
        <f t="shared" si="0"/>
        <v>11.243347926436542</v>
      </c>
      <c r="AD42">
        <f t="shared" si="1"/>
        <v>1143.8682597534073</v>
      </c>
      <c r="AE42">
        <f>'IDT-1'!F42</f>
        <v>0</v>
      </c>
      <c r="AF42" s="26"/>
      <c r="AG42">
        <f t="shared" si="2"/>
        <v>1143.8682597534073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-50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3.9117000000000002</v>
      </c>
      <c r="E43">
        <f>GT_NG!T43</f>
        <v>11.356272401433692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613.49040778168296</v>
      </c>
      <c r="P43" s="77">
        <v>8.68</v>
      </c>
      <c r="Q43" s="77">
        <v>8.68</v>
      </c>
      <c r="R43" s="80">
        <v>21.2</v>
      </c>
      <c r="S43" s="80">
        <v>0</v>
      </c>
      <c r="T43" s="78">
        <f>SUMPRODUCT(LTA!F43:AJ43,LTA!F$101:AJ$101,LTA!F$105:AJ$105)</f>
        <v>63.79</v>
      </c>
      <c r="U43" s="78">
        <f>SUMPRODUCT(LTA!F43:AJ43,LTA!F$102:AJ$102,LTA!F$105:AJ$105)</f>
        <v>440.25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43.269999999999996</v>
      </c>
      <c r="AB43" s="117">
        <f>-STOA!P43</f>
        <v>0</v>
      </c>
      <c r="AC43">
        <f t="shared" si="0"/>
        <v>12.093214415612541</v>
      </c>
      <c r="AD43">
        <f t="shared" si="1"/>
        <v>1161.2478836972296</v>
      </c>
      <c r="AE43">
        <f>'IDT-1'!F43</f>
        <v>0</v>
      </c>
      <c r="AF43" s="26"/>
      <c r="AG43">
        <f t="shared" si="2"/>
        <v>1161.2478836972296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-100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3.9117000000000002</v>
      </c>
      <c r="E44">
        <f>GT_NG!T44</f>
        <v>11.356272401433692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613.81759530989802</v>
      </c>
      <c r="P44" s="77">
        <v>8.68</v>
      </c>
      <c r="Q44" s="77">
        <v>8.68</v>
      </c>
      <c r="R44" s="80">
        <v>21.2</v>
      </c>
      <c r="S44" s="80">
        <v>0</v>
      </c>
      <c r="T44" s="78">
        <f>SUMPRODUCT(LTA!F44:AJ44,LTA!F$101:AJ$101,LTA!F$105:AJ$105)</f>
        <v>67.77</v>
      </c>
      <c r="U44" s="78">
        <f>SUMPRODUCT(LTA!F44:AJ44,LTA!F$102:AJ$102,LTA!F$105:AJ$105)</f>
        <v>445.57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43.269999999999996</v>
      </c>
      <c r="AB44" s="117">
        <f>-STOA!P44</f>
        <v>0</v>
      </c>
      <c r="AC44">
        <f t="shared" si="0"/>
        <v>12.177933665860834</v>
      </c>
      <c r="AD44">
        <f t="shared" si="1"/>
        <v>1170.7903519751962</v>
      </c>
      <c r="AE44">
        <f>'IDT-1'!F44</f>
        <v>0</v>
      </c>
      <c r="AF44" s="26"/>
      <c r="AG44">
        <f t="shared" si="2"/>
        <v>1170.7903519751962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3.9117000000000002</v>
      </c>
      <c r="E45">
        <f>GT_NG!T45</f>
        <v>11.356272401433692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609.81548207342109</v>
      </c>
      <c r="P45" s="77">
        <v>8.68</v>
      </c>
      <c r="Q45" s="77">
        <v>8.68</v>
      </c>
      <c r="R45" s="80">
        <v>21.2</v>
      </c>
      <c r="S45" s="80">
        <v>0</v>
      </c>
      <c r="T45" s="78">
        <f>SUMPRODUCT(LTA!F45:AJ45,LTA!F$101:AJ$101,LTA!F$105:AJ$105)</f>
        <v>71.22</v>
      </c>
      <c r="U45" s="78">
        <f>SUMPRODUCT(LTA!F45:AJ45,LTA!F$102:AJ$102,LTA!F$105:AJ$105)</f>
        <v>409.82000000000005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43.269999999999996</v>
      </c>
      <c r="AB45" s="117">
        <f>-STOA!P45</f>
        <v>0</v>
      </c>
      <c r="AC45">
        <f t="shared" si="0"/>
        <v>11.414568693270073</v>
      </c>
      <c r="AD45">
        <f t="shared" si="1"/>
        <v>1185.2516037113103</v>
      </c>
      <c r="AE45">
        <f>'IDT-1'!F45</f>
        <v>0</v>
      </c>
      <c r="AF45" s="26"/>
      <c r="AG45">
        <f t="shared" si="2"/>
        <v>1185.2516037113103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3.9117000000000002</v>
      </c>
      <c r="E46">
        <f>GT_NG!T46</f>
        <v>11.356272401433692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608.50877747342111</v>
      </c>
      <c r="P46" s="77">
        <v>8.68</v>
      </c>
      <c r="Q46" s="77">
        <v>8.68</v>
      </c>
      <c r="R46" s="80">
        <v>21.2</v>
      </c>
      <c r="S46" s="80">
        <v>0</v>
      </c>
      <c r="T46" s="78">
        <f>SUMPRODUCT(LTA!F46:AJ46,LTA!F$101:AJ$101,LTA!F$105:AJ$105)</f>
        <v>74.27000000000001</v>
      </c>
      <c r="U46" s="78">
        <f>SUMPRODUCT(LTA!F46:AJ46,LTA!F$102:AJ$102,LTA!F$105:AJ$105)</f>
        <v>409.00000000000006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43.269999999999996</v>
      </c>
      <c r="AB46" s="117">
        <f>-STOA!P46</f>
        <v>0</v>
      </c>
      <c r="AC46">
        <f t="shared" si="0"/>
        <v>11.422693692790071</v>
      </c>
      <c r="AD46">
        <f t="shared" si="1"/>
        <v>1186.1667741117901</v>
      </c>
      <c r="AE46">
        <f>'IDT-1'!F46</f>
        <v>0</v>
      </c>
      <c r="AF46" s="26"/>
      <c r="AG46">
        <f t="shared" si="2"/>
        <v>1186.1667741117901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3.9117000000000002</v>
      </c>
      <c r="E47">
        <f>GT_NG!T47</f>
        <v>11.356272401433692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58.712717929725471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600.51182786241225</v>
      </c>
      <c r="P47" s="77">
        <v>8.68</v>
      </c>
      <c r="Q47" s="77">
        <v>8.68</v>
      </c>
      <c r="R47" s="80">
        <v>21.2</v>
      </c>
      <c r="S47" s="80">
        <v>0</v>
      </c>
      <c r="T47" s="78">
        <f>SUMPRODUCT(LTA!F47:AJ47,LTA!F$101:AJ$101,LTA!F$105:AJ$105)</f>
        <v>77.25</v>
      </c>
      <c r="U47" s="78">
        <f>SUMPRODUCT(LTA!F47:AJ47,LTA!F$102:AJ$102,LTA!F$105:AJ$105)</f>
        <v>409.1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43.180000000000007</v>
      </c>
      <c r="AB47" s="117">
        <f>-STOA!P47</f>
        <v>0</v>
      </c>
      <c r="AC47">
        <f t="shared" si="0"/>
        <v>11.067898072936359</v>
      </c>
      <c r="AD47">
        <f t="shared" si="1"/>
        <v>1216.5146201206351</v>
      </c>
      <c r="AE47">
        <f>'IDT-1'!F47</f>
        <v>0</v>
      </c>
      <c r="AF47" s="26"/>
      <c r="AG47">
        <f t="shared" si="2"/>
        <v>1216.5146201206351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3.9117000000000002</v>
      </c>
      <c r="E48">
        <f>GT_NG!T48</f>
        <v>11.356272401433692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58.712717929725471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598.5777802236596</v>
      </c>
      <c r="P48" s="77">
        <v>8.68</v>
      </c>
      <c r="Q48" s="77">
        <v>8.68</v>
      </c>
      <c r="R48" s="80">
        <v>21.2</v>
      </c>
      <c r="S48" s="80">
        <v>0</v>
      </c>
      <c r="T48" s="78">
        <f>SUMPRODUCT(LTA!F48:AJ48,LTA!F$101:AJ$101,LTA!F$105:AJ$105)</f>
        <v>79.599999999999994</v>
      </c>
      <c r="U48" s="78">
        <f>SUMPRODUCT(LTA!F48:AJ48,LTA!F$102:AJ$102,LTA!F$105:AJ$105)</f>
        <v>406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43.180000000000007</v>
      </c>
      <c r="AB48" s="117">
        <f>-STOA!P48</f>
        <v>0</v>
      </c>
      <c r="AC48">
        <f t="shared" si="0"/>
        <v>10.99988781610436</v>
      </c>
      <c r="AD48">
        <f t="shared" si="1"/>
        <v>1218.8985827387146</v>
      </c>
      <c r="AE48">
        <f>'IDT-1'!F48</f>
        <v>0</v>
      </c>
      <c r="AF48" s="26"/>
      <c r="AG48">
        <f t="shared" si="2"/>
        <v>1218.8985827387146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3.9117000000000002</v>
      </c>
      <c r="E49">
        <f>GT_NG!T49</f>
        <v>11.356272401433692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58.712717929725471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591.83393789684669</v>
      </c>
      <c r="P49" s="77">
        <v>8.68</v>
      </c>
      <c r="Q49" s="77">
        <v>8.68</v>
      </c>
      <c r="R49" s="80">
        <v>21.2</v>
      </c>
      <c r="S49" s="80">
        <v>0</v>
      </c>
      <c r="T49" s="78">
        <f>SUMPRODUCT(LTA!F49:AJ49,LTA!F$101:AJ$101,LTA!F$105:AJ$105)</f>
        <v>82.490000000000009</v>
      </c>
      <c r="U49" s="78">
        <f>SUMPRODUCT(LTA!F49:AJ49,LTA!F$102:AJ$102,LTA!F$105:AJ$105)</f>
        <v>396.48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43.180000000000007</v>
      </c>
      <c r="AB49" s="117">
        <f>-STOA!P49</f>
        <v>0</v>
      </c>
      <c r="AC49">
        <f t="shared" si="0"/>
        <v>10.970979278850358</v>
      </c>
      <c r="AD49">
        <f t="shared" si="1"/>
        <v>1195.5536489491556</v>
      </c>
      <c r="AE49">
        <f>'IDT-1'!F49</f>
        <v>0</v>
      </c>
      <c r="AF49" s="26"/>
      <c r="AG49">
        <f t="shared" si="2"/>
        <v>1195.5536489491556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3.9117000000000002</v>
      </c>
      <c r="E50">
        <f>GT_NG!T50</f>
        <v>11.356272401433692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58.712717929725471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585.17048635982985</v>
      </c>
      <c r="P50" s="77">
        <v>8.68</v>
      </c>
      <c r="Q50" s="77">
        <v>8.68</v>
      </c>
      <c r="R50" s="80">
        <v>21.2</v>
      </c>
      <c r="S50" s="80">
        <v>0</v>
      </c>
      <c r="T50" s="78">
        <f>SUMPRODUCT(LTA!F50:AJ50,LTA!F$101:AJ$101,LTA!F$105:AJ$105)</f>
        <v>71.490000000000009</v>
      </c>
      <c r="U50" s="78">
        <f>SUMPRODUCT(LTA!F50:AJ50,LTA!F$102:AJ$102,LTA!F$105:AJ$105)</f>
        <v>391.15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43.180000000000007</v>
      </c>
      <c r="AB50" s="117">
        <f>-STOA!P50</f>
        <v>0</v>
      </c>
      <c r="AC50">
        <f t="shared" si="0"/>
        <v>10.679855630102656</v>
      </c>
      <c r="AD50">
        <f t="shared" si="1"/>
        <v>1182.8513210608864</v>
      </c>
      <c r="AE50">
        <f>'IDT-1'!F50</f>
        <v>0</v>
      </c>
      <c r="AF50" s="26"/>
      <c r="AG50">
        <f t="shared" si="2"/>
        <v>1182.8513210608864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3.9117000000000002</v>
      </c>
      <c r="E51">
        <f>GT_NG!T51</f>
        <v>11.055287206266319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579.32513020605404</v>
      </c>
      <c r="P51" s="77">
        <v>8.68</v>
      </c>
      <c r="Q51" s="77">
        <v>8.68</v>
      </c>
      <c r="R51" s="80">
        <v>21.2</v>
      </c>
      <c r="S51" s="80">
        <v>0</v>
      </c>
      <c r="T51" s="78">
        <f>SUMPRODUCT(LTA!F51:AJ51,LTA!F$101:AJ$101,LTA!F$105:AJ$105)</f>
        <v>74.78</v>
      </c>
      <c r="U51" s="78">
        <f>SUMPRODUCT(LTA!F51:AJ51,LTA!F$102:AJ$102,LTA!F$105:AJ$105)</f>
        <v>425.77000000000004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43.09</v>
      </c>
      <c r="AB51" s="117">
        <f>-STOA!P51</f>
        <v>0</v>
      </c>
      <c r="AC51">
        <f t="shared" si="0"/>
        <v>11.269318289508794</v>
      </c>
      <c r="AD51">
        <f t="shared" si="1"/>
        <v>1178.9355170525369</v>
      </c>
      <c r="AE51">
        <f>'IDT-1'!F51</f>
        <v>0</v>
      </c>
      <c r="AF51" s="26"/>
      <c r="AG51">
        <f t="shared" si="2"/>
        <v>1178.9355170525369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3.9117000000000002</v>
      </c>
      <c r="E52">
        <f>GT_NG!T52</f>
        <v>11.055287206266319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579.32513020605404</v>
      </c>
      <c r="P52" s="77">
        <v>8.68</v>
      </c>
      <c r="Q52" s="77">
        <v>8.68</v>
      </c>
      <c r="R52" s="80">
        <v>21.2</v>
      </c>
      <c r="S52" s="80">
        <v>0</v>
      </c>
      <c r="T52" s="78">
        <f>SUMPRODUCT(LTA!F52:AJ52,LTA!F$101:AJ$101,LTA!F$105:AJ$105)</f>
        <v>76.17</v>
      </c>
      <c r="U52" s="78">
        <f>SUMPRODUCT(LTA!F52:AJ52,LTA!F$102:AJ$102,LTA!F$105:AJ$105)</f>
        <v>423.83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43.09</v>
      </c>
      <c r="AB52" s="117">
        <f>-STOA!P52</f>
        <v>0</v>
      </c>
      <c r="AC52">
        <f t="shared" si="0"/>
        <v>11.175697014286838</v>
      </c>
      <c r="AD52">
        <f t="shared" si="1"/>
        <v>1188.4791383277586</v>
      </c>
      <c r="AE52">
        <f>'IDT-1'!F52</f>
        <v>0</v>
      </c>
      <c r="AF52" s="26"/>
      <c r="AG52">
        <f t="shared" si="2"/>
        <v>1188.4791383277586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3.9117000000000002</v>
      </c>
      <c r="E53">
        <f>GT_NG!T53</f>
        <v>11.055287206266319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574.46590212073568</v>
      </c>
      <c r="P53" s="77">
        <v>8.68</v>
      </c>
      <c r="Q53" s="77">
        <v>8.68</v>
      </c>
      <c r="R53" s="80">
        <v>21.2</v>
      </c>
      <c r="S53" s="80">
        <v>0</v>
      </c>
      <c r="T53" s="78">
        <f>SUMPRODUCT(LTA!F53:AJ53,LTA!F$101:AJ$101,LTA!F$105:AJ$105)</f>
        <v>76.22</v>
      </c>
      <c r="U53" s="78">
        <f>SUMPRODUCT(LTA!F53:AJ53,LTA!F$102:AJ$102,LTA!F$105:AJ$105)</f>
        <v>422.11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43.09</v>
      </c>
      <c r="AB53" s="117">
        <f>-STOA!P53</f>
        <v>0</v>
      </c>
      <c r="AC53">
        <f t="shared" si="0"/>
        <v>11.002824149347498</v>
      </c>
      <c r="AD53">
        <f t="shared" si="1"/>
        <v>1195.1227831073797</v>
      </c>
      <c r="AE53">
        <f>'IDT-1'!F53</f>
        <v>0</v>
      </c>
      <c r="AF53" s="26"/>
      <c r="AG53">
        <f t="shared" si="2"/>
        <v>1195.1227831073797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-22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3.9117000000000002</v>
      </c>
      <c r="E54">
        <f>GT_NG!T54</f>
        <v>11.055287206266319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571.90672655112519</v>
      </c>
      <c r="P54" s="77">
        <v>8.68</v>
      </c>
      <c r="Q54" s="77">
        <v>8.68</v>
      </c>
      <c r="R54" s="80">
        <v>21.2</v>
      </c>
      <c r="S54" s="80">
        <v>0</v>
      </c>
      <c r="T54" s="78">
        <f>SUMPRODUCT(LTA!F54:AJ54,LTA!F$101:AJ$101,LTA!F$105:AJ$105)</f>
        <v>79.819999999999993</v>
      </c>
      <c r="U54" s="78">
        <f>SUMPRODUCT(LTA!F54:AJ54,LTA!F$102:AJ$102,LTA!F$105:AJ$105)</f>
        <v>420.09000000000003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43.09</v>
      </c>
      <c r="AB54" s="117">
        <f>-STOA!P54</f>
        <v>0</v>
      </c>
      <c r="AC54">
        <f t="shared" si="0"/>
        <v>11.109623062123465</v>
      </c>
      <c r="AD54">
        <f t="shared" si="1"/>
        <v>1181.0368086249932</v>
      </c>
      <c r="AE54">
        <f>'IDT-1'!F54</f>
        <v>0</v>
      </c>
      <c r="AF54" s="26"/>
      <c r="AG54">
        <f t="shared" si="2"/>
        <v>1181.0368086249932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-35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3.9117000000000002</v>
      </c>
      <c r="E55">
        <f>GT_NG!T55</f>
        <v>11.055287206266319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572.20029430798877</v>
      </c>
      <c r="P55" s="77">
        <v>8.68</v>
      </c>
      <c r="Q55" s="77">
        <v>8.8173109756097574</v>
      </c>
      <c r="R55" s="80">
        <v>21.2</v>
      </c>
      <c r="S55" s="80">
        <v>0</v>
      </c>
      <c r="T55" s="78">
        <f>SUMPRODUCT(LTA!F55:AJ55,LTA!F$101:AJ$101,LTA!F$105:AJ$105)</f>
        <v>84.4</v>
      </c>
      <c r="U55" s="78">
        <f>SUMPRODUCT(LTA!F55:AJ55,LTA!F$102:AJ$102,LTA!F$105:AJ$105)</f>
        <v>376.96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-51</v>
      </c>
      <c r="AA55" s="117">
        <f>STOA!J55</f>
        <v>43.09</v>
      </c>
      <c r="AB55" s="117">
        <f>-STOA!P55</f>
        <v>0</v>
      </c>
      <c r="AC55">
        <f t="shared" si="0"/>
        <v>11.182568660990214</v>
      </c>
      <c r="AD55">
        <f t="shared" si="1"/>
        <v>1096.8447417585999</v>
      </c>
      <c r="AE55">
        <f>'IDT-1'!F55</f>
        <v>0</v>
      </c>
      <c r="AF55" s="26"/>
      <c r="AG55">
        <f t="shared" si="2"/>
        <v>1096.8447417585999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3.9117000000000002</v>
      </c>
      <c r="E56">
        <f>GT_NG!T56</f>
        <v>11.055287206266319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572.90399273638877</v>
      </c>
      <c r="P56" s="77">
        <v>8.68</v>
      </c>
      <c r="Q56" s="77">
        <v>8.8173109756097574</v>
      </c>
      <c r="R56" s="80">
        <v>21.2</v>
      </c>
      <c r="S56" s="80">
        <v>0</v>
      </c>
      <c r="T56" s="78">
        <f>SUMPRODUCT(LTA!F56:AJ56,LTA!F$101:AJ$101,LTA!F$105:AJ$105)</f>
        <v>81.61</v>
      </c>
      <c r="U56" s="78">
        <f>SUMPRODUCT(LTA!F56:AJ56,LTA!F$102:AJ$102,LTA!F$105:AJ$105)</f>
        <v>376.41999999999996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-92</v>
      </c>
      <c r="AA56" s="117">
        <f>STOA!J56</f>
        <v>43.09</v>
      </c>
      <c r="AB56" s="117">
        <f>-STOA!P56</f>
        <v>0</v>
      </c>
      <c r="AC56">
        <f t="shared" si="0"/>
        <v>11.479069797959166</v>
      </c>
      <c r="AD56">
        <f t="shared" si="1"/>
        <v>1057.9219390500309</v>
      </c>
      <c r="AE56">
        <f>'IDT-1'!F56</f>
        <v>0</v>
      </c>
      <c r="AF56" s="26"/>
      <c r="AG56">
        <f t="shared" si="2"/>
        <v>1057.9219390500309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3.9117000000000002</v>
      </c>
      <c r="E57">
        <f>GT_NG!T57</f>
        <v>11.055287206266319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572.54716816148709</v>
      </c>
      <c r="P57" s="77">
        <v>8.68</v>
      </c>
      <c r="Q57" s="77">
        <v>8.8173109756097574</v>
      </c>
      <c r="R57" s="80">
        <v>21.2</v>
      </c>
      <c r="S57" s="80">
        <v>0</v>
      </c>
      <c r="T57" s="78">
        <f>SUMPRODUCT(LTA!F57:AJ57,LTA!F$101:AJ$101,LTA!F$105:AJ$105)</f>
        <v>77.400000000000006</v>
      </c>
      <c r="U57" s="78">
        <f>SUMPRODUCT(LTA!F57:AJ57,LTA!F$102:AJ$102,LTA!F$105:AJ$105)</f>
        <v>371.90000000000003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-59</v>
      </c>
      <c r="AA57" s="117">
        <f>STOA!J57</f>
        <v>43.09</v>
      </c>
      <c r="AB57" s="117">
        <f>-STOA!P57</f>
        <v>0</v>
      </c>
      <c r="AC57">
        <f t="shared" si="0"/>
        <v>11.017346258245635</v>
      </c>
      <c r="AD57">
        <f t="shared" si="1"/>
        <v>1092.2968380148429</v>
      </c>
      <c r="AE57">
        <f>'IDT-1'!F57</f>
        <v>0</v>
      </c>
      <c r="AF57" s="26"/>
      <c r="AG57">
        <f t="shared" si="2"/>
        <v>1092.2968380148429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3.9117000000000002</v>
      </c>
      <c r="E58">
        <f>GT_NG!T58</f>
        <v>11.055287206266319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572.28183241161128</v>
      </c>
      <c r="P58" s="77">
        <v>8.68</v>
      </c>
      <c r="Q58" s="77">
        <v>8.8173109756097574</v>
      </c>
      <c r="R58" s="80">
        <v>21.2</v>
      </c>
      <c r="S58" s="80">
        <v>0</v>
      </c>
      <c r="T58" s="78">
        <f>SUMPRODUCT(LTA!F58:AJ58,LTA!F$101:AJ$101,LTA!F$105:AJ$105)</f>
        <v>73.64</v>
      </c>
      <c r="U58" s="78">
        <f>SUMPRODUCT(LTA!F58:AJ58,LTA!F$102:AJ$102,LTA!F$105:AJ$105)</f>
        <v>369.28000000000003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-20</v>
      </c>
      <c r="AA58" s="117">
        <f>STOA!J58</f>
        <v>43.09</v>
      </c>
      <c r="AB58" s="117">
        <f>-STOA!P58</f>
        <v>0</v>
      </c>
      <c r="AC58">
        <f t="shared" si="0"/>
        <v>10.568229692670132</v>
      </c>
      <c r="AD58">
        <f t="shared" si="1"/>
        <v>1130.1006188305425</v>
      </c>
      <c r="AE58">
        <f>'IDT-1'!F58</f>
        <v>0</v>
      </c>
      <c r="AF58" s="26"/>
      <c r="AG58">
        <f t="shared" si="2"/>
        <v>1130.1006188305425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3.9117000000000002</v>
      </c>
      <c r="E59">
        <f>GT_NG!T59</f>
        <v>11.055287206266319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58.872727356960844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576.12351367608665</v>
      </c>
      <c r="P59" s="77">
        <v>8.43</v>
      </c>
      <c r="Q59" s="77">
        <v>8.8173109756097574</v>
      </c>
      <c r="R59" s="80">
        <v>21.2</v>
      </c>
      <c r="S59" s="80">
        <v>0</v>
      </c>
      <c r="T59" s="78">
        <f>SUMPRODUCT(LTA!F59:AJ59,LTA!F$101:AJ$101,LTA!F$105:AJ$105)</f>
        <v>70.040000000000006</v>
      </c>
      <c r="U59" s="78">
        <f>SUMPRODUCT(LTA!F59:AJ59,LTA!F$102:AJ$102,LTA!F$105:AJ$105)</f>
        <v>412.36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42.989999999999995</v>
      </c>
      <c r="AB59" s="117">
        <f>-STOA!P59</f>
        <v>0</v>
      </c>
      <c r="AC59">
        <f t="shared" si="0"/>
        <v>11.036569845979141</v>
      </c>
      <c r="AD59">
        <f t="shared" si="1"/>
        <v>1162.7639693689446</v>
      </c>
      <c r="AE59">
        <f>'IDT-1'!F59</f>
        <v>0</v>
      </c>
      <c r="AF59" s="26"/>
      <c r="AG59">
        <f t="shared" si="2"/>
        <v>1162.7639693689446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3.9117000000000002</v>
      </c>
      <c r="E60">
        <f>GT_NG!T60</f>
        <v>11.055287206266319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32.627281059911674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576.44241579309005</v>
      </c>
      <c r="P60" s="77">
        <v>8.43</v>
      </c>
      <c r="Q60" s="77">
        <v>8.8173109756097574</v>
      </c>
      <c r="R60" s="80">
        <v>21.2</v>
      </c>
      <c r="S60" s="80">
        <v>0</v>
      </c>
      <c r="T60" s="78">
        <f>SUMPRODUCT(LTA!F60:AJ60,LTA!F$101:AJ$101,LTA!F$105:AJ$105)</f>
        <v>62.379999999999995</v>
      </c>
      <c r="U60" s="78">
        <f>SUMPRODUCT(LTA!F60:AJ60,LTA!F$102:AJ$102,LTA!F$105:AJ$105)</f>
        <v>412.41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42.989999999999995</v>
      </c>
      <c r="AB60" s="117">
        <f>-STOA!P60</f>
        <v>0</v>
      </c>
      <c r="AC60">
        <f t="shared" si="0"/>
        <v>10.386323156306926</v>
      </c>
      <c r="AD60">
        <f t="shared" si="1"/>
        <v>1169.8776718785709</v>
      </c>
      <c r="AE60">
        <f>'IDT-1'!F60</f>
        <v>0</v>
      </c>
      <c r="AF60" s="26"/>
      <c r="AG60">
        <f t="shared" si="2"/>
        <v>1169.8776718785709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3.9117000000000002</v>
      </c>
      <c r="E61">
        <f>GT_NG!T61</f>
        <v>11.055287206266319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4.2666666666666679E-2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605.77983132200291</v>
      </c>
      <c r="P61" s="77">
        <v>37.46</v>
      </c>
      <c r="Q61" s="77">
        <v>8.68</v>
      </c>
      <c r="R61" s="80">
        <v>21.2</v>
      </c>
      <c r="S61" s="80">
        <v>0</v>
      </c>
      <c r="T61" s="78">
        <f>SUMPRODUCT(LTA!F61:AJ61,LTA!F$101:AJ$101,LTA!F$105:AJ$105)</f>
        <v>91.63</v>
      </c>
      <c r="U61" s="78">
        <f>SUMPRODUCT(LTA!F61:AJ61,LTA!F$102:AJ$102,LTA!F$105:AJ$105)</f>
        <v>411.94000000000005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42.989999999999995</v>
      </c>
      <c r="AB61" s="117">
        <f>-STOA!P61</f>
        <v>0</v>
      </c>
      <c r="AC61">
        <f t="shared" si="0"/>
        <v>10.865267469715437</v>
      </c>
      <c r="AD61">
        <f t="shared" si="1"/>
        <v>1223.8242177252205</v>
      </c>
      <c r="AE61">
        <f>'IDT-1'!F61</f>
        <v>0</v>
      </c>
      <c r="AF61" s="26"/>
      <c r="AG61">
        <f t="shared" si="2"/>
        <v>1223.8242177252205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3.9117000000000002</v>
      </c>
      <c r="E62">
        <f>GT_NG!T62</f>
        <v>11.055287206266319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4.2666666666666679E-2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616.63432870564998</v>
      </c>
      <c r="P62" s="77">
        <v>37.46</v>
      </c>
      <c r="Q62" s="77">
        <v>8.68</v>
      </c>
      <c r="R62" s="80">
        <v>21.2</v>
      </c>
      <c r="S62" s="80">
        <v>0</v>
      </c>
      <c r="T62" s="78">
        <f>SUMPRODUCT(LTA!F62:AJ62,LTA!F$101:AJ$101,LTA!F$105:AJ$105)</f>
        <v>89.08</v>
      </c>
      <c r="U62" s="78">
        <f>SUMPRODUCT(LTA!F62:AJ62,LTA!F$102:AJ$102,LTA!F$105:AJ$105)</f>
        <v>410.81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42.989999999999995</v>
      </c>
      <c r="AB62" s="117">
        <f>-STOA!P62</f>
        <v>0</v>
      </c>
      <c r="AC62">
        <f t="shared" si="0"/>
        <v>10.928403046691532</v>
      </c>
      <c r="AD62">
        <f t="shared" si="1"/>
        <v>1230.9355795318916</v>
      </c>
      <c r="AE62">
        <f>'IDT-1'!F62</f>
        <v>0</v>
      </c>
      <c r="AF62" s="26"/>
      <c r="AG62">
        <f t="shared" si="2"/>
        <v>1230.9355795318916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3.9117000000000002</v>
      </c>
      <c r="E63">
        <f>GT_NG!T63</f>
        <v>11.055287206266319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4.2666666666666679E-2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655.12241052798345</v>
      </c>
      <c r="P63" s="77">
        <v>37.47</v>
      </c>
      <c r="Q63" s="77">
        <v>8.68</v>
      </c>
      <c r="R63" s="80">
        <v>21.2</v>
      </c>
      <c r="S63" s="80">
        <v>0</v>
      </c>
      <c r="T63" s="78">
        <f>SUMPRODUCT(LTA!F63:AJ63,LTA!F$101:AJ$101,LTA!F$105:AJ$105)</f>
        <v>70.41</v>
      </c>
      <c r="U63" s="78">
        <f>SUMPRODUCT(LTA!F63:AJ63,LTA!F$102:AJ$102,LTA!F$105:AJ$105)</f>
        <v>409.14000000000004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42.930000000000007</v>
      </c>
      <c r="AB63" s="117">
        <f>-STOA!P63</f>
        <v>0</v>
      </c>
      <c r="AC63">
        <f t="shared" si="0"/>
        <v>11.215002166728064</v>
      </c>
      <c r="AD63">
        <f t="shared" si="1"/>
        <v>1263.2170622341885</v>
      </c>
      <c r="AE63">
        <f>'IDT-1'!F63</f>
        <v>0</v>
      </c>
      <c r="AF63" s="26"/>
      <c r="AG63">
        <f t="shared" si="2"/>
        <v>1263.2170622341885</v>
      </c>
      <c r="AI63" s="75">
        <f>PXIL!J63</f>
        <v>0</v>
      </c>
      <c r="AJ63" s="75">
        <f>PXIL!P63</f>
        <v>0</v>
      </c>
      <c r="AK63" s="75">
        <f>RTM_IEX!J63</f>
        <v>14.47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3.9117000000000002</v>
      </c>
      <c r="E64">
        <f>GT_NG!T64</f>
        <v>11.055287206266319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4.2666666666666679E-2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662.4104244662575</v>
      </c>
      <c r="P64" s="77">
        <v>37.47</v>
      </c>
      <c r="Q64" s="77">
        <v>8.68</v>
      </c>
      <c r="R64" s="80">
        <v>21.2</v>
      </c>
      <c r="S64" s="80">
        <v>0</v>
      </c>
      <c r="T64" s="78">
        <f>SUMPRODUCT(LTA!F64:AJ64,LTA!F$101:AJ$101,LTA!F$105:AJ$105)</f>
        <v>68.22</v>
      </c>
      <c r="U64" s="78">
        <f>SUMPRODUCT(LTA!F64:AJ64,LTA!F$102:AJ$102,LTA!F$105:AJ$105)</f>
        <v>404.95000000000005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42.930000000000007</v>
      </c>
      <c r="AB64" s="117">
        <f>-STOA!P64</f>
        <v>0</v>
      </c>
      <c r="AC64">
        <f t="shared" si="0"/>
        <v>11.222992689384879</v>
      </c>
      <c r="AD64">
        <f t="shared" si="1"/>
        <v>1264.1170856498059</v>
      </c>
      <c r="AE64">
        <f>'IDT-1'!F64</f>
        <v>0</v>
      </c>
      <c r="AF64" s="26"/>
      <c r="AG64">
        <f t="shared" si="2"/>
        <v>1264.1170856498059</v>
      </c>
      <c r="AI64" s="75">
        <f>PXIL!J64</f>
        <v>0</v>
      </c>
      <c r="AJ64" s="75">
        <f>PXIL!P64</f>
        <v>0</v>
      </c>
      <c r="AK64" s="75">
        <f>RTM_IEX!J64</f>
        <v>14.47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3.9117000000000002</v>
      </c>
      <c r="E65">
        <f>GT_NG!T65</f>
        <v>10.753318077803204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4.2666666666666679E-2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666.08551356152998</v>
      </c>
      <c r="P65" s="77">
        <v>37.47</v>
      </c>
      <c r="Q65" s="77">
        <v>8.77</v>
      </c>
      <c r="R65" s="80">
        <v>21.2</v>
      </c>
      <c r="S65" s="80">
        <v>0</v>
      </c>
      <c r="T65" s="78">
        <f>SUMPRODUCT(LTA!F65:AJ65,LTA!F$101:AJ$101,LTA!F$105:AJ$105)</f>
        <v>68.8</v>
      </c>
      <c r="U65" s="78">
        <f>SUMPRODUCT(LTA!F65:AJ65,LTA!F$102:AJ$102,LTA!F$105:AJ$105)</f>
        <v>411.66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42.930000000000007</v>
      </c>
      <c r="AB65" s="117">
        <f>-STOA!P65</f>
        <v>0</v>
      </c>
      <c r="AC65">
        <f t="shared" si="0"/>
        <v>11.3176201450928</v>
      </c>
      <c r="AD65">
        <f t="shared" si="1"/>
        <v>1274.7755781609071</v>
      </c>
      <c r="AE65">
        <f>'IDT-1'!F65</f>
        <v>0</v>
      </c>
      <c r="AF65" s="26"/>
      <c r="AG65">
        <f t="shared" si="2"/>
        <v>1274.7755781609071</v>
      </c>
      <c r="AI65" s="75">
        <f>PXIL!J65</f>
        <v>0</v>
      </c>
      <c r="AJ65" s="75">
        <f>PXIL!P65</f>
        <v>0</v>
      </c>
      <c r="AK65" s="75">
        <f>RTM_IEX!J65</f>
        <v>14.47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3.9117000000000002</v>
      </c>
      <c r="E66">
        <f>GT_NG!T66</f>
        <v>10.753318077803204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4.2666666666666679E-2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670.24284009592998</v>
      </c>
      <c r="P66" s="77">
        <v>37.47</v>
      </c>
      <c r="Q66" s="77">
        <v>8.77</v>
      </c>
      <c r="R66" s="80">
        <v>21.2</v>
      </c>
      <c r="S66" s="80">
        <v>0</v>
      </c>
      <c r="T66" s="78">
        <f>SUMPRODUCT(LTA!F66:AJ66,LTA!F$101:AJ$101,LTA!F$105:AJ$105)</f>
        <v>68.02</v>
      </c>
      <c r="U66" s="78">
        <f>SUMPRODUCT(LTA!F66:AJ66,LTA!F$102:AJ$102,LTA!F$105:AJ$105)</f>
        <v>406.58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42.930000000000007</v>
      </c>
      <c r="AB66" s="117">
        <f>-STOA!P66</f>
        <v>0</v>
      </c>
      <c r="AC66">
        <f t="shared" si="0"/>
        <v>11.302636618595519</v>
      </c>
      <c r="AD66">
        <f t="shared" si="1"/>
        <v>1273.0878882218044</v>
      </c>
      <c r="AE66">
        <f>'IDT-1'!F66</f>
        <v>0</v>
      </c>
      <c r="AF66" s="26"/>
      <c r="AG66">
        <f t="shared" si="2"/>
        <v>1273.0878882218044</v>
      </c>
      <c r="AI66" s="75">
        <f>PXIL!J66</f>
        <v>0</v>
      </c>
      <c r="AJ66" s="75">
        <f>PXIL!P66</f>
        <v>0</v>
      </c>
      <c r="AK66" s="75">
        <f>RTM_IEX!J66</f>
        <v>14.47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3.9117000000000002</v>
      </c>
      <c r="E67">
        <f>GT_NG!T67</f>
        <v>10.753318077803204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4.2666666666666679E-2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668.80056835272387</v>
      </c>
      <c r="P67" s="77">
        <v>37.47</v>
      </c>
      <c r="Q67" s="77">
        <v>23.35</v>
      </c>
      <c r="R67" s="80">
        <v>21.2</v>
      </c>
      <c r="S67" s="80">
        <v>0</v>
      </c>
      <c r="T67" s="78">
        <f>SUMPRODUCT(LTA!F67:AJ67,LTA!F$101:AJ$101,LTA!F$105:AJ$105)</f>
        <v>59.730000000000004</v>
      </c>
      <c r="U67" s="78">
        <f>SUMPRODUCT(LTA!F67:AJ67,LTA!F$102:AJ$102,LTA!F$105:AJ$105)</f>
        <v>402.21999999999997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43.03</v>
      </c>
      <c r="AB67" s="117">
        <f>-STOA!P67</f>
        <v>0</v>
      </c>
      <c r="AC67">
        <f t="shared" si="0"/>
        <v>11.491207090532141</v>
      </c>
      <c r="AD67">
        <f t="shared" si="1"/>
        <v>1224.0170460066618</v>
      </c>
      <c r="AE67">
        <f>'IDT-1'!F67</f>
        <v>0</v>
      </c>
      <c r="AF67" s="26"/>
      <c r="AG67">
        <f t="shared" si="2"/>
        <v>1224.0170460066618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3.9117000000000002</v>
      </c>
      <c r="E68">
        <f>GT_NG!T68</f>
        <v>10.753318077803204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4.2666666666666679E-2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670.10723739318121</v>
      </c>
      <c r="P68" s="77">
        <v>37.47</v>
      </c>
      <c r="Q68" s="77">
        <v>23.35</v>
      </c>
      <c r="R68" s="80">
        <v>21.2</v>
      </c>
      <c r="S68" s="80">
        <v>0</v>
      </c>
      <c r="T68" s="78">
        <f>SUMPRODUCT(LTA!F68:AJ68,LTA!F$101:AJ$101,LTA!F$105:AJ$105)</f>
        <v>55.75</v>
      </c>
      <c r="U68" s="78">
        <f>SUMPRODUCT(LTA!F68:AJ68,LTA!F$102:AJ$102,LTA!F$105:AJ$105)</f>
        <v>397.23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43.03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11.423769778088166</v>
      </c>
      <c r="AD68">
        <f t="shared" ref="AD68:AD98" si="4">SUM(B68:AB68,AI68:AR68)-AC68</f>
        <v>1216.4211523595629</v>
      </c>
      <c r="AE68">
        <f>'IDT-1'!F68</f>
        <v>0</v>
      </c>
      <c r="AF68" s="26"/>
      <c r="AG68">
        <f t="shared" ref="AG68:AG98" si="5">SUM(AD68:AF68)</f>
        <v>1216.4211523595629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3.9117000000000002</v>
      </c>
      <c r="E69">
        <f>GT_NG!T69</f>
        <v>10.753318077803204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4.2666666666666679E-2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670.11727174924522</v>
      </c>
      <c r="P69" s="77">
        <v>37.47</v>
      </c>
      <c r="Q69" s="77">
        <v>23.35</v>
      </c>
      <c r="R69" s="80">
        <v>21.2</v>
      </c>
      <c r="S69" s="80">
        <v>0</v>
      </c>
      <c r="T69" s="78">
        <f>SUMPRODUCT(LTA!F69:AJ69,LTA!F$101:AJ$101,LTA!F$105:AJ$105)</f>
        <v>50.650000000000006</v>
      </c>
      <c r="U69" s="78">
        <f>SUMPRODUCT(LTA!F69:AJ69,LTA!F$102:AJ$102,LTA!F$105:AJ$105)</f>
        <v>393.1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43.03</v>
      </c>
      <c r="AB69" s="117">
        <f>-STOA!P69</f>
        <v>0</v>
      </c>
      <c r="AC69">
        <f t="shared" si="3"/>
        <v>11.653368543698365</v>
      </c>
      <c r="AD69">
        <f t="shared" si="4"/>
        <v>1171.9715879500166</v>
      </c>
      <c r="AE69">
        <f>'IDT-1'!F69</f>
        <v>0</v>
      </c>
      <c r="AF69" s="26"/>
      <c r="AG69">
        <f t="shared" si="5"/>
        <v>1171.9715879500166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-70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3.9117000000000002</v>
      </c>
      <c r="E70">
        <f>GT_NG!T70</f>
        <v>10.753318077803204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4.2666666666666679E-2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672.53784003063492</v>
      </c>
      <c r="P70" s="77">
        <v>37.47</v>
      </c>
      <c r="Q70" s="77">
        <v>23.35</v>
      </c>
      <c r="R70" s="80">
        <v>21.2</v>
      </c>
      <c r="S70" s="80">
        <v>0</v>
      </c>
      <c r="T70" s="78">
        <f>SUMPRODUCT(LTA!F70:AJ70,LTA!F$101:AJ$101,LTA!F$105:AJ$105)</f>
        <v>44.980000000000004</v>
      </c>
      <c r="U70" s="78">
        <f>SUMPRODUCT(LTA!F70:AJ70,LTA!F$102:AJ$102,LTA!F$105:AJ$105)</f>
        <v>387.84000000000003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43.03</v>
      </c>
      <c r="AB70" s="117">
        <f>-STOA!P70</f>
        <v>0</v>
      </c>
      <c r="AC70">
        <f t="shared" si="3"/>
        <v>11.489704269352641</v>
      </c>
      <c r="AD70">
        <f t="shared" si="4"/>
        <v>1173.6258205057522</v>
      </c>
      <c r="AE70">
        <f>'IDT-1'!F70</f>
        <v>0</v>
      </c>
      <c r="AF70" s="26"/>
      <c r="AG70">
        <f t="shared" si="5"/>
        <v>1173.6258205057522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-60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3.9117000000000002</v>
      </c>
      <c r="E71">
        <f>GT_NG!T71</f>
        <v>10.753318077803204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4.2666666666666679E-2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670.24536791933406</v>
      </c>
      <c r="P71" s="77">
        <v>37.46</v>
      </c>
      <c r="Q71" s="77">
        <v>23.35</v>
      </c>
      <c r="R71" s="80">
        <v>17.45</v>
      </c>
      <c r="S71" s="80">
        <v>0</v>
      </c>
      <c r="T71" s="78">
        <f>SUMPRODUCT(LTA!F71:AJ71,LTA!F$101:AJ$101,LTA!F$105:AJ$105)</f>
        <v>42.650000000000006</v>
      </c>
      <c r="U71" s="78">
        <f>SUMPRODUCT(LTA!F71:AJ71,LTA!F$102:AJ$102,LTA!F$105:AJ$105)</f>
        <v>382.72999999999996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43.03</v>
      </c>
      <c r="AB71" s="117">
        <f>-STOA!P71</f>
        <v>0</v>
      </c>
      <c r="AC71">
        <f t="shared" si="3"/>
        <v>11.459751789995149</v>
      </c>
      <c r="AD71">
        <f t="shared" si="4"/>
        <v>1150.1633008738088</v>
      </c>
      <c r="AE71">
        <f>'IDT-1'!F71</f>
        <v>0</v>
      </c>
      <c r="AF71" s="26"/>
      <c r="AG71">
        <f t="shared" si="5"/>
        <v>1150.1633008738088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-70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3.9117000000000002</v>
      </c>
      <c r="E72">
        <f>GT_NG!T72</f>
        <v>10.214032697547685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4.2666666666666679E-2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685.75806894067512</v>
      </c>
      <c r="P72" s="77">
        <v>37.46</v>
      </c>
      <c r="Q72" s="77">
        <v>23.35</v>
      </c>
      <c r="R72" s="80">
        <v>13.2</v>
      </c>
      <c r="S72" s="80">
        <v>0</v>
      </c>
      <c r="T72" s="78">
        <f>SUMPRODUCT(LTA!F72:AJ72,LTA!F$101:AJ$101,LTA!F$105:AJ$105)</f>
        <v>23.63</v>
      </c>
      <c r="U72" s="78">
        <f>SUMPRODUCT(LTA!F72:AJ72,LTA!F$102:AJ$102,LTA!F$105:AJ$105)</f>
        <v>378.82999999999993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-5</v>
      </c>
      <c r="AA72" s="117">
        <f>STOA!J72</f>
        <v>43.03</v>
      </c>
      <c r="AB72" s="117">
        <f>-STOA!P72</f>
        <v>0</v>
      </c>
      <c r="AC72">
        <f t="shared" si="3"/>
        <v>11.308031210025723</v>
      </c>
      <c r="AD72">
        <f t="shared" si="4"/>
        <v>1143.1184370948636</v>
      </c>
      <c r="AE72">
        <f>'IDT-1'!F72</f>
        <v>0</v>
      </c>
      <c r="AF72" s="26"/>
      <c r="AG72">
        <f t="shared" si="5"/>
        <v>1143.1184370948636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3.9117000000000002</v>
      </c>
      <c r="E73">
        <f>GT_NG!T73</f>
        <v>10.214032697547685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4.2666666666666679E-2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693.01852167135428</v>
      </c>
      <c r="P73" s="77">
        <v>37.46</v>
      </c>
      <c r="Q73" s="77">
        <v>23.35</v>
      </c>
      <c r="R73" s="80">
        <v>7.7</v>
      </c>
      <c r="S73" s="80">
        <v>0</v>
      </c>
      <c r="T73" s="78">
        <f>SUMPRODUCT(LTA!F73:AJ73,LTA!F$101:AJ$101,LTA!F$105:AJ$105)</f>
        <v>23.33</v>
      </c>
      <c r="U73" s="78">
        <f>SUMPRODUCT(LTA!F73:AJ73,LTA!F$102:AJ$102,LTA!F$105:AJ$105)</f>
        <v>375.47999999999996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-6</v>
      </c>
      <c r="AA73" s="117">
        <f>STOA!J73</f>
        <v>43.03</v>
      </c>
      <c r="AB73" s="117">
        <f>-STOA!P73</f>
        <v>0</v>
      </c>
      <c r="AC73">
        <f t="shared" si="3"/>
        <v>11.273646939011309</v>
      </c>
      <c r="AD73">
        <f t="shared" si="4"/>
        <v>1143.2632740965573</v>
      </c>
      <c r="AE73">
        <f>'IDT-1'!F73</f>
        <v>0</v>
      </c>
      <c r="AF73" s="26"/>
      <c r="AG73">
        <f t="shared" si="5"/>
        <v>1143.2632740965573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-57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3.9117000000000002</v>
      </c>
      <c r="E74">
        <f>GT_NG!T74</f>
        <v>10.214032697547685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4.2666666666666679E-2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699.25386295942315</v>
      </c>
      <c r="P74" s="77">
        <v>37.46</v>
      </c>
      <c r="Q74" s="77">
        <v>23.35</v>
      </c>
      <c r="R74" s="80">
        <v>2.4999999999999996</v>
      </c>
      <c r="S74" s="80">
        <v>0</v>
      </c>
      <c r="T74" s="78">
        <f>SUMPRODUCT(LTA!F74:AJ74,LTA!F$101:AJ$101,LTA!F$105:AJ$105)</f>
        <v>22.45</v>
      </c>
      <c r="U74" s="78">
        <f>SUMPRODUCT(LTA!F74:AJ74,LTA!F$102:AJ$102,LTA!F$105:AJ$105)</f>
        <v>371.95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-10</v>
      </c>
      <c r="AA74" s="117">
        <f>STOA!J74</f>
        <v>43.03</v>
      </c>
      <c r="AB74" s="117">
        <f>-STOA!P74</f>
        <v>0</v>
      </c>
      <c r="AC74">
        <f t="shared" si="3"/>
        <v>11.306096835001682</v>
      </c>
      <c r="AD74">
        <f t="shared" si="4"/>
        <v>1132.856165488636</v>
      </c>
      <c r="AE74">
        <f>'IDT-1'!F74</f>
        <v>0</v>
      </c>
      <c r="AF74" s="26"/>
      <c r="AG74">
        <f t="shared" si="5"/>
        <v>1132.856165488636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-60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3.9117000000000002</v>
      </c>
      <c r="E75">
        <f>GT_NG!T75</f>
        <v>10.214032697547685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4.2666666666666679E-2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697.18731580134579</v>
      </c>
      <c r="P75" s="77">
        <v>67.459999999999994</v>
      </c>
      <c r="Q75" s="77">
        <v>23.35</v>
      </c>
      <c r="R75" s="80">
        <v>0</v>
      </c>
      <c r="S75" s="80">
        <v>0</v>
      </c>
      <c r="T75" s="78">
        <f>SUMPRODUCT(LTA!F75:AJ75,LTA!F$101:AJ$101,LTA!F$105:AJ$105)</f>
        <v>18.32</v>
      </c>
      <c r="U75" s="78">
        <f>SUMPRODUCT(LTA!F75:AJ75,LTA!F$102:AJ$102,LTA!F$105:AJ$105)</f>
        <v>369.12999999999994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-16</v>
      </c>
      <c r="AA75" s="117">
        <f>STOA!J75</f>
        <v>43.03</v>
      </c>
      <c r="AB75" s="117">
        <f>-STOA!P75</f>
        <v>0</v>
      </c>
      <c r="AC75">
        <f t="shared" si="3"/>
        <v>11.681826280543289</v>
      </c>
      <c r="AD75">
        <f t="shared" si="4"/>
        <v>1126.963888885017</v>
      </c>
      <c r="AE75">
        <f>'IDT-1'!F75</f>
        <v>0</v>
      </c>
      <c r="AF75" s="26"/>
      <c r="AG75">
        <f t="shared" si="5"/>
        <v>1126.963888885017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-78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3.9117000000000002</v>
      </c>
      <c r="E76">
        <f>GT_NG!T76</f>
        <v>10.214032697547685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4.2666666666666679E-2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762.42454054190239</v>
      </c>
      <c r="P76" s="77">
        <v>67.459999999999994</v>
      </c>
      <c r="Q76" s="77">
        <v>23.35</v>
      </c>
      <c r="R76" s="80">
        <v>0</v>
      </c>
      <c r="S76" s="80">
        <v>0</v>
      </c>
      <c r="T76" s="78">
        <f>SUMPRODUCT(LTA!F76:AJ76,LTA!F$101:AJ$101,LTA!F$105:AJ$105)</f>
        <v>11.15</v>
      </c>
      <c r="U76" s="78">
        <f>SUMPRODUCT(LTA!F76:AJ76,LTA!F$102:AJ$102,LTA!F$105:AJ$105)</f>
        <v>366.73999999999995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-37</v>
      </c>
      <c r="AA76" s="117">
        <f>STOA!J76</f>
        <v>43.03</v>
      </c>
      <c r="AB76" s="117">
        <f>-STOA!P76</f>
        <v>0</v>
      </c>
      <c r="AC76">
        <f t="shared" si="3"/>
        <v>12.713351637114103</v>
      </c>
      <c r="AD76">
        <f t="shared" si="4"/>
        <v>1120.6095882690026</v>
      </c>
      <c r="AE76">
        <f>'IDT-1'!F76</f>
        <v>0</v>
      </c>
      <c r="AF76" s="26"/>
      <c r="AG76">
        <f t="shared" si="5"/>
        <v>1120.6095882690026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-118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3.9117000000000002</v>
      </c>
      <c r="E77">
        <f>GT_NG!T77</f>
        <v>5.5168291915696761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4.2666666666666679E-2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843.46833509475596</v>
      </c>
      <c r="P77" s="77">
        <v>67.459999999999994</v>
      </c>
      <c r="Q77" s="77">
        <v>23.35</v>
      </c>
      <c r="R77" s="80">
        <v>0</v>
      </c>
      <c r="S77" s="80">
        <v>0</v>
      </c>
      <c r="T77" s="78">
        <f>SUMPRODUCT(LTA!F77:AJ77,LTA!F$101:AJ$101,LTA!F$105:AJ$105)</f>
        <v>6.67</v>
      </c>
      <c r="U77" s="78">
        <f>SUMPRODUCT(LTA!F77:AJ77,LTA!F$102:AJ$102,LTA!F$105:AJ$105)</f>
        <v>358.90999999999997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-173</v>
      </c>
      <c r="AA77" s="117">
        <f>STOA!J77</f>
        <v>43.03</v>
      </c>
      <c r="AB77" s="117">
        <f>-STOA!P77</f>
        <v>0</v>
      </c>
      <c r="AC77">
        <f t="shared" si="3"/>
        <v>14.058148860279795</v>
      </c>
      <c r="AD77">
        <f t="shared" si="4"/>
        <v>1095.3013820927124</v>
      </c>
      <c r="AE77">
        <f>'IDT-1'!F77</f>
        <v>0</v>
      </c>
      <c r="AF77" s="26"/>
      <c r="AG77">
        <f t="shared" si="5"/>
        <v>1095.3013820927124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-70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3.9117000000000002</v>
      </c>
      <c r="E78">
        <f>GT_NG!T78</f>
        <v>5.5168291915696761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4.2666666666666679E-2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927.06075844147358</v>
      </c>
      <c r="P78" s="77">
        <v>67.459999999999994</v>
      </c>
      <c r="Q78" s="77">
        <v>23.35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357.9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-199</v>
      </c>
      <c r="AA78" s="117">
        <f>STOA!J78</f>
        <v>43.03</v>
      </c>
      <c r="AB78" s="117">
        <f>-STOA!P78</f>
        <v>0</v>
      </c>
      <c r="AC78">
        <f t="shared" si="3"/>
        <v>15.563391790250684</v>
      </c>
      <c r="AD78">
        <f t="shared" si="4"/>
        <v>1082.0385625094591</v>
      </c>
      <c r="AE78">
        <f>'IDT-1'!F78</f>
        <v>0</v>
      </c>
      <c r="AF78" s="26"/>
      <c r="AG78">
        <f t="shared" si="5"/>
        <v>1082.0385625094591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-135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3.9117000000000002</v>
      </c>
      <c r="E79">
        <f>GT_NG!T79</f>
        <v>10.214032697547685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4.2666666666666679E-2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976.57769501931364</v>
      </c>
      <c r="P79" s="77">
        <v>67.459999999999994</v>
      </c>
      <c r="Q79" s="77">
        <v>23.35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407.19999999999993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-537</v>
      </c>
      <c r="AA79" s="117">
        <f>STOA!J79</f>
        <v>43.18</v>
      </c>
      <c r="AB79" s="117">
        <f>-STOA!P79</f>
        <v>0</v>
      </c>
      <c r="AC79">
        <f t="shared" si="3"/>
        <v>19.097264109993933</v>
      </c>
      <c r="AD79">
        <f t="shared" si="4"/>
        <v>1072.2788302735339</v>
      </c>
      <c r="AE79">
        <f>'IDT-1'!F79</f>
        <v>0</v>
      </c>
      <c r="AF79" s="26"/>
      <c r="AG79">
        <f t="shared" si="5"/>
        <v>1072.2788302735339</v>
      </c>
      <c r="AI79" s="75">
        <f>PXIL!J79</f>
        <v>0</v>
      </c>
      <c r="AJ79" s="75">
        <f>PXIL!P79</f>
        <v>0</v>
      </c>
      <c r="AK79" s="75">
        <f>RTM_IEX!J79</f>
        <v>96.44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3.9117000000000002</v>
      </c>
      <c r="E80">
        <f>GT_NG!T80</f>
        <v>10.753318077803204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4.2666666666666679E-2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1012.744902065065</v>
      </c>
      <c r="P80" s="77">
        <v>67.459999999999994</v>
      </c>
      <c r="Q80" s="77">
        <v>23.35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406.96999999999991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-538</v>
      </c>
      <c r="AA80" s="117">
        <f>STOA!J80</f>
        <v>43.18</v>
      </c>
      <c r="AB80" s="117">
        <f>-STOA!P80</f>
        <v>0</v>
      </c>
      <c r="AC80">
        <f t="shared" si="3"/>
        <v>19.189535370864991</v>
      </c>
      <c r="AD80">
        <f t="shared" si="4"/>
        <v>1080.66305143867</v>
      </c>
      <c r="AE80">
        <f>'IDT-1'!F80</f>
        <v>0</v>
      </c>
      <c r="AF80" s="26"/>
      <c r="AG80">
        <f t="shared" si="5"/>
        <v>1080.66305143867</v>
      </c>
      <c r="AI80" s="75">
        <f>PXIL!J80</f>
        <v>0</v>
      </c>
      <c r="AJ80" s="75">
        <f>PXIL!P80</f>
        <v>0</v>
      </c>
      <c r="AK80" s="75">
        <f>RTM_IEX!J80</f>
        <v>69.44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3.9117000000000002</v>
      </c>
      <c r="E81">
        <f>GT_NG!T81</f>
        <v>10.753318077803204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997.32556842316683</v>
      </c>
      <c r="P81" s="77">
        <v>67.459999999999994</v>
      </c>
      <c r="Q81" s="77">
        <v>23.35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406.78999999999991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-417.7</v>
      </c>
      <c r="AA81" s="117">
        <f>STOA!J81</f>
        <v>43.18</v>
      </c>
      <c r="AB81" s="117">
        <f>-STOA!P81</f>
        <v>0</v>
      </c>
      <c r="AC81">
        <f t="shared" si="3"/>
        <v>17.479488557495866</v>
      </c>
      <c r="AD81">
        <f t="shared" si="4"/>
        <v>1105.6110979434741</v>
      </c>
      <c r="AE81">
        <f>'IDT-1'!F81</f>
        <v>0</v>
      </c>
      <c r="AF81" s="26"/>
      <c r="AG81">
        <f t="shared" si="5"/>
        <v>1105.6110979434741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-12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3.9117000000000002</v>
      </c>
      <c r="E82">
        <f>GT_NG!T82</f>
        <v>10.753318077803204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938.89755262876281</v>
      </c>
      <c r="P82" s="77">
        <v>67.459999999999994</v>
      </c>
      <c r="Q82" s="77">
        <v>23.35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356.9799999999999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-218</v>
      </c>
      <c r="AA82" s="117">
        <f>STOA!J82</f>
        <v>43.18</v>
      </c>
      <c r="AB82" s="117">
        <f>-STOA!P82</f>
        <v>0</v>
      </c>
      <c r="AC82">
        <f t="shared" si="3"/>
        <v>15.650722832064432</v>
      </c>
      <c r="AD82">
        <f t="shared" si="4"/>
        <v>1097.9018478745015</v>
      </c>
      <c r="AE82">
        <f>'IDT-1'!F82</f>
        <v>0</v>
      </c>
      <c r="AF82" s="26"/>
      <c r="AG82">
        <f t="shared" si="5"/>
        <v>1097.9018478745015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-113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3.9117000000000002</v>
      </c>
      <c r="E83">
        <f>GT_NG!T83</f>
        <v>10.753318077803204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833.83768412731388</v>
      </c>
      <c r="P83" s="77">
        <v>67.459999999999994</v>
      </c>
      <c r="Q83" s="77">
        <v>23.35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356.37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-235</v>
      </c>
      <c r="AA83" s="117">
        <f>STOA!J83</f>
        <v>43.28</v>
      </c>
      <c r="AB83" s="117">
        <f>-STOA!P83</f>
        <v>0</v>
      </c>
      <c r="AC83">
        <f t="shared" si="3"/>
        <v>13.869407747120931</v>
      </c>
      <c r="AD83">
        <f t="shared" si="4"/>
        <v>1090.1132944579961</v>
      </c>
      <c r="AE83">
        <f>'IDT-1'!F83</f>
        <v>0</v>
      </c>
      <c r="AF83" s="26"/>
      <c r="AG83">
        <f t="shared" si="5"/>
        <v>1090.1132944579961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3.9117000000000002</v>
      </c>
      <c r="E84">
        <f>GT_NG!T84</f>
        <v>11.055287206266319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795.25755520118798</v>
      </c>
      <c r="P84" s="77">
        <v>67.459999999999994</v>
      </c>
      <c r="Q84" s="77">
        <v>23.35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356.24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-247</v>
      </c>
      <c r="AA84" s="117">
        <f>STOA!J84</f>
        <v>43.28</v>
      </c>
      <c r="AB84" s="117">
        <f>-STOA!P84</f>
        <v>0</v>
      </c>
      <c r="AC84">
        <f t="shared" si="3"/>
        <v>13.637953471167844</v>
      </c>
      <c r="AD84">
        <f t="shared" si="4"/>
        <v>1039.9365889362866</v>
      </c>
      <c r="AE84">
        <f>'IDT-1'!F84</f>
        <v>0</v>
      </c>
      <c r="AF84" s="26"/>
      <c r="AG84">
        <f t="shared" si="5"/>
        <v>1039.9365889362866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3.9117000000000002</v>
      </c>
      <c r="E85">
        <f>GT_NG!T85</f>
        <v>11.055287206266319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856.99855770437193</v>
      </c>
      <c r="P85" s="77">
        <v>67.459999999999994</v>
      </c>
      <c r="Q85" s="77">
        <v>23.35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355.90000000000003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-265</v>
      </c>
      <c r="AA85" s="117">
        <f>STOA!J85</f>
        <v>43.28</v>
      </c>
      <c r="AB85" s="117">
        <f>-STOA!P85</f>
        <v>0</v>
      </c>
      <c r="AC85">
        <f t="shared" si="3"/>
        <v>14.635000588595378</v>
      </c>
      <c r="AD85">
        <f t="shared" si="4"/>
        <v>1116.0805443220429</v>
      </c>
      <c r="AE85">
        <f>'IDT-1'!F85</f>
        <v>0</v>
      </c>
      <c r="AF85" s="26"/>
      <c r="AG85">
        <f t="shared" si="5"/>
        <v>1116.0805443220429</v>
      </c>
      <c r="AI85" s="75">
        <f>PXIL!J85</f>
        <v>0</v>
      </c>
      <c r="AJ85" s="75">
        <f>PXIL!P85</f>
        <v>0</v>
      </c>
      <c r="AK85" s="75">
        <f>RTM_IEX!J85</f>
        <v>33.74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3.9117000000000002</v>
      </c>
      <c r="E86">
        <f>GT_NG!T86</f>
        <v>11.055287206266319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910.74049162100266</v>
      </c>
      <c r="P86" s="77">
        <v>67.459999999999994</v>
      </c>
      <c r="Q86" s="77">
        <v>23.35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355.74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-273</v>
      </c>
      <c r="AA86" s="117">
        <f>STOA!J86</f>
        <v>43.28</v>
      </c>
      <c r="AB86" s="117">
        <f>-STOA!P86</f>
        <v>0</v>
      </c>
      <c r="AC86">
        <f t="shared" si="3"/>
        <v>15.058197177683196</v>
      </c>
      <c r="AD86">
        <f t="shared" si="4"/>
        <v>1107.4992816495858</v>
      </c>
      <c r="AE86">
        <f>'IDT-1'!F86</f>
        <v>0</v>
      </c>
      <c r="AF86" s="26"/>
      <c r="AG86">
        <f t="shared" si="5"/>
        <v>1107.4992816495858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3.9117000000000002</v>
      </c>
      <c r="E87">
        <f>GT_NG!T87</f>
        <v>11.055287206266319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986.07499568759783</v>
      </c>
      <c r="P87" s="77">
        <v>70.697121218290661</v>
      </c>
      <c r="Q87" s="77">
        <v>23.35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404.85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-562</v>
      </c>
      <c r="AA87" s="117">
        <f>STOA!J87</f>
        <v>43.370000000000005</v>
      </c>
      <c r="AB87" s="117">
        <f>-STOA!P87</f>
        <v>0</v>
      </c>
      <c r="AC87">
        <f t="shared" si="3"/>
        <v>19.207307783660731</v>
      </c>
      <c r="AD87">
        <f t="shared" si="4"/>
        <v>1034.4517963284941</v>
      </c>
      <c r="AE87">
        <f>'IDT-1'!F87</f>
        <v>0</v>
      </c>
      <c r="AF87" s="26"/>
      <c r="AG87">
        <f t="shared" si="5"/>
        <v>1034.4517963284941</v>
      </c>
      <c r="AI87" s="75">
        <f>PXIL!J87</f>
        <v>0</v>
      </c>
      <c r="AJ87" s="75">
        <f>PXIL!P87</f>
        <v>0</v>
      </c>
      <c r="AK87" s="75">
        <f>RTM_IEX!J87</f>
        <v>72.33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3.9117000000000002</v>
      </c>
      <c r="E88">
        <f>GT_NG!T88</f>
        <v>11.055287206266319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986.16435808330402</v>
      </c>
      <c r="P88" s="77">
        <v>70.697121218290661</v>
      </c>
      <c r="Q88" s="77">
        <v>23.35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407.6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-605</v>
      </c>
      <c r="AA88" s="117">
        <f>STOA!J88</f>
        <v>43.370000000000005</v>
      </c>
      <c r="AB88" s="117">
        <f>-STOA!P88</f>
        <v>0</v>
      </c>
      <c r="AC88">
        <f t="shared" si="3"/>
        <v>20.080805656197349</v>
      </c>
      <c r="AD88">
        <f t="shared" si="4"/>
        <v>1046.4576608516638</v>
      </c>
      <c r="AE88">
        <f>'IDT-1'!F88</f>
        <v>0</v>
      </c>
      <c r="AF88" s="26"/>
      <c r="AG88">
        <f t="shared" si="5"/>
        <v>1046.4576608516638</v>
      </c>
      <c r="AI88" s="75">
        <f>PXIL!J88</f>
        <v>0</v>
      </c>
      <c r="AJ88" s="75">
        <f>PXIL!P88</f>
        <v>0</v>
      </c>
      <c r="AK88" s="75">
        <f>RTM_IEX!J88</f>
        <v>125.37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3.9117000000000002</v>
      </c>
      <c r="E89">
        <f>GT_NG!T89</f>
        <v>11.055287206266319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995.38440993050608</v>
      </c>
      <c r="P89" s="77">
        <v>70.697121218290661</v>
      </c>
      <c r="Q89" s="77">
        <v>23.35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407.14000000000004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-587</v>
      </c>
      <c r="AA89" s="117">
        <f>STOA!J89</f>
        <v>43.370000000000005</v>
      </c>
      <c r="AB89" s="117">
        <f>-STOA!P89</f>
        <v>0</v>
      </c>
      <c r="AC89">
        <f t="shared" si="3"/>
        <v>19.998087817053211</v>
      </c>
      <c r="AD89">
        <f t="shared" si="4"/>
        <v>1073.30043053801</v>
      </c>
      <c r="AE89">
        <f>'IDT-1'!F89</f>
        <v>0</v>
      </c>
      <c r="AF89" s="26"/>
      <c r="AG89">
        <f t="shared" si="5"/>
        <v>1073.30043053801</v>
      </c>
      <c r="AI89" s="75">
        <f>PXIL!J89</f>
        <v>0</v>
      </c>
      <c r="AJ89" s="75">
        <f>PXIL!P89</f>
        <v>0</v>
      </c>
      <c r="AK89" s="75">
        <f>RTM_IEX!J89</f>
        <v>125.37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3.9117000000000002</v>
      </c>
      <c r="E90">
        <f>GT_NG!T90</f>
        <v>11.055287206266319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995.0707866674959</v>
      </c>
      <c r="P90" s="77">
        <v>70.697121218290661</v>
      </c>
      <c r="Q90" s="77">
        <v>23.35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406.71000000000004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-470.5</v>
      </c>
      <c r="AA90" s="117">
        <f>STOA!J90</f>
        <v>43.370000000000005</v>
      </c>
      <c r="AB90" s="117">
        <f>-STOA!P90</f>
        <v>0</v>
      </c>
      <c r="AC90">
        <f t="shared" si="3"/>
        <v>18.108658076002964</v>
      </c>
      <c r="AD90">
        <f t="shared" si="4"/>
        <v>1094.5162370160501</v>
      </c>
      <c r="AE90">
        <f>'IDT-1'!F90</f>
        <v>0</v>
      </c>
      <c r="AF90" s="26"/>
      <c r="AG90">
        <f t="shared" si="5"/>
        <v>1094.5162370160501</v>
      </c>
      <c r="AI90" s="75">
        <f>PXIL!J90</f>
        <v>0</v>
      </c>
      <c r="AJ90" s="75">
        <f>PXIL!P90</f>
        <v>0</v>
      </c>
      <c r="AK90" s="75">
        <f>RTM_IEX!J90</f>
        <v>28.94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3.9117000000000002</v>
      </c>
      <c r="E91">
        <f>GT_NG!T91</f>
        <v>11.356272401433692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1003.8856952266273</v>
      </c>
      <c r="P91" s="77">
        <v>70.697121218290661</v>
      </c>
      <c r="Q91" s="77">
        <v>23.35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410.49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-555</v>
      </c>
      <c r="AA91" s="117">
        <f>STOA!J91</f>
        <v>43.47</v>
      </c>
      <c r="AB91" s="117">
        <f>-STOA!P91</f>
        <v>0</v>
      </c>
      <c r="AC91">
        <f t="shared" si="3"/>
        <v>19.694559716666298</v>
      </c>
      <c r="AD91">
        <f t="shared" si="4"/>
        <v>1103.3962291296853</v>
      </c>
      <c r="AE91">
        <f>'IDT-1'!F91</f>
        <v>0</v>
      </c>
      <c r="AF91" s="26"/>
      <c r="AG91">
        <f t="shared" si="5"/>
        <v>1103.3962291296853</v>
      </c>
      <c r="AI91" s="75">
        <f>PXIL!J91</f>
        <v>0</v>
      </c>
      <c r="AJ91" s="75">
        <f>PXIL!P91</f>
        <v>0</v>
      </c>
      <c r="AK91" s="75">
        <f>RTM_IEX!J91</f>
        <v>110.91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3.9117000000000002</v>
      </c>
      <c r="E92">
        <f>GT_NG!T92</f>
        <v>11.356272401433692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1008.1500665568618</v>
      </c>
      <c r="P92" s="77">
        <v>70.697121218290661</v>
      </c>
      <c r="Q92" s="77">
        <v>23.35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410.33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-531</v>
      </c>
      <c r="AA92" s="117">
        <f>STOA!J92</f>
        <v>43.47</v>
      </c>
      <c r="AB92" s="117">
        <f>-STOA!P92</f>
        <v>0</v>
      </c>
      <c r="AC92">
        <f t="shared" si="3"/>
        <v>19.475187123839675</v>
      </c>
      <c r="AD92">
        <f t="shared" si="4"/>
        <v>1126.8999730527462</v>
      </c>
      <c r="AE92">
        <f>'IDT-1'!F92</f>
        <v>0</v>
      </c>
      <c r="AF92" s="26"/>
      <c r="AG92">
        <f t="shared" si="5"/>
        <v>1126.8999730527462</v>
      </c>
      <c r="AI92" s="75">
        <f>PXIL!J92</f>
        <v>0</v>
      </c>
      <c r="AJ92" s="75">
        <f>PXIL!P92</f>
        <v>0</v>
      </c>
      <c r="AK92" s="75">
        <f>RTM_IEX!J92</f>
        <v>106.09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3.9117000000000002</v>
      </c>
      <c r="E93">
        <f>GT_NG!T93</f>
        <v>11.356272401433692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1002.7555404101479</v>
      </c>
      <c r="P93" s="77">
        <v>70.697121218290661</v>
      </c>
      <c r="Q93" s="77">
        <v>23.35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409.75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-520</v>
      </c>
      <c r="AA93" s="117">
        <f>STOA!J93</f>
        <v>43.47</v>
      </c>
      <c r="AB93" s="117">
        <f>-STOA!P93</f>
        <v>0</v>
      </c>
      <c r="AC93">
        <f t="shared" si="3"/>
        <v>19.367367891004442</v>
      </c>
      <c r="AD93">
        <f t="shared" si="4"/>
        <v>1136.8532661388676</v>
      </c>
      <c r="AE93">
        <f>'IDT-1'!F93</f>
        <v>0</v>
      </c>
      <c r="AF93" s="26"/>
      <c r="AG93">
        <f t="shared" si="5"/>
        <v>1136.8532661388676</v>
      </c>
      <c r="AI93" s="75">
        <f>PXIL!J93</f>
        <v>0</v>
      </c>
      <c r="AJ93" s="75">
        <f>PXIL!P93</f>
        <v>0</v>
      </c>
      <c r="AK93" s="75">
        <f>RTM_IEX!J93</f>
        <v>110.91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3.9117000000000002</v>
      </c>
      <c r="E94">
        <f>GT_NG!T94</f>
        <v>11.356272401433692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999.77979130520589</v>
      </c>
      <c r="P94" s="77">
        <v>70.697121218290661</v>
      </c>
      <c r="Q94" s="77">
        <v>23.35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409.57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-466.91</v>
      </c>
      <c r="AA94" s="117">
        <f>STOA!J94</f>
        <v>43.47</v>
      </c>
      <c r="AB94" s="117">
        <f>-STOA!P94</f>
        <v>0</v>
      </c>
      <c r="AC94">
        <f t="shared" si="3"/>
        <v>18.486337508727601</v>
      </c>
      <c r="AD94">
        <f t="shared" si="4"/>
        <v>1144.2685474162024</v>
      </c>
      <c r="AE94">
        <f>'IDT-1'!F94</f>
        <v>0</v>
      </c>
      <c r="AF94" s="26"/>
      <c r="AG94">
        <f t="shared" si="5"/>
        <v>1144.2685474162024</v>
      </c>
      <c r="AI94" s="75">
        <f>PXIL!J94</f>
        <v>0</v>
      </c>
      <c r="AJ94" s="75">
        <f>PXIL!P94</f>
        <v>0</v>
      </c>
      <c r="AK94" s="75">
        <f>RTM_IEX!J94</f>
        <v>67.510000000000005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3.9117000000000002</v>
      </c>
      <c r="E95">
        <f>GT_NG!T95</f>
        <v>11.356272401433692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897.14857252914828</v>
      </c>
      <c r="P95" s="77">
        <v>70.697121218290661</v>
      </c>
      <c r="Q95" s="77">
        <v>23.35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359.11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-176</v>
      </c>
      <c r="AA95" s="117">
        <f>STOA!J95</f>
        <v>43.55</v>
      </c>
      <c r="AB95" s="117">
        <f>-STOA!P95</f>
        <v>0</v>
      </c>
      <c r="AC95">
        <f t="shared" si="3"/>
        <v>14.762046183014036</v>
      </c>
      <c r="AD95">
        <f t="shared" si="4"/>
        <v>1128.3816199658586</v>
      </c>
      <c r="AE95">
        <f>'IDT-1'!F95</f>
        <v>0</v>
      </c>
      <c r="AF95" s="26"/>
      <c r="AG95">
        <f t="shared" si="5"/>
        <v>1128.3816199658586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-90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3.9117000000000002</v>
      </c>
      <c r="E96">
        <f>GT_NG!T96</f>
        <v>11.356272401433692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823.21033669211693</v>
      </c>
      <c r="P96" s="77">
        <v>70.697121218290661</v>
      </c>
      <c r="Q96" s="77">
        <v>23.35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358.25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-176</v>
      </c>
      <c r="AA96" s="117">
        <f>STOA!J96</f>
        <v>43.55</v>
      </c>
      <c r="AB96" s="117">
        <f>-STOA!P96</f>
        <v>0</v>
      </c>
      <c r="AC96">
        <f t="shared" si="3"/>
        <v>13.526743418705463</v>
      </c>
      <c r="AD96">
        <f t="shared" si="4"/>
        <v>1119.8186868931357</v>
      </c>
      <c r="AE96">
        <f>'IDT-1'!F96</f>
        <v>0</v>
      </c>
      <c r="AF96" s="26"/>
      <c r="AG96">
        <f t="shared" si="5"/>
        <v>1119.8186868931357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3.9117000000000002</v>
      </c>
      <c r="E97">
        <f>GT_NG!T97</f>
        <v>11.356272401433692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777.02313996485316</v>
      </c>
      <c r="P97" s="77">
        <v>70.697121218290661</v>
      </c>
      <c r="Q97" s="77">
        <v>23.35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407.63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-180</v>
      </c>
      <c r="AA97" s="117">
        <f>STOA!J97</f>
        <v>43.55</v>
      </c>
      <c r="AB97" s="117">
        <f>-STOA!P97</f>
        <v>0</v>
      </c>
      <c r="AC97">
        <f t="shared" si="3"/>
        <v>13.856696423260182</v>
      </c>
      <c r="AD97">
        <f t="shared" si="4"/>
        <v>1088.6815371613172</v>
      </c>
      <c r="AE97">
        <f>'IDT-1'!F97</f>
        <v>0</v>
      </c>
      <c r="AF97" s="26"/>
      <c r="AG97">
        <f t="shared" si="5"/>
        <v>1088.6815371613172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-55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3.9117000000000002</v>
      </c>
      <c r="E98">
        <f>GT_NG!T98</f>
        <v>11.356272401433692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732.20771641444617</v>
      </c>
      <c r="P98" s="77">
        <v>70.697121218290661</v>
      </c>
      <c r="Q98" s="77">
        <v>23.35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407.46000000000004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-177</v>
      </c>
      <c r="AA98" s="117">
        <f>STOA!J98</f>
        <v>43.55</v>
      </c>
      <c r="AB98" s="117">
        <f>-STOA!P98</f>
        <v>0</v>
      </c>
      <c r="AC98">
        <f t="shared" si="3"/>
        <v>13.123455850173178</v>
      </c>
      <c r="AD98">
        <f t="shared" si="4"/>
        <v>1082.4293541839972</v>
      </c>
      <c r="AE98">
        <f>'IDT-1'!F98</f>
        <v>0</v>
      </c>
      <c r="AF98" s="26"/>
      <c r="AG98">
        <f t="shared" si="5"/>
        <v>1082.4293541839972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9.3880799999999931E-2</v>
      </c>
      <c r="E99">
        <f t="shared" si="6"/>
        <v>0.26239186861529479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0.84467990169916329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17.901154039361593</v>
      </c>
      <c r="P99" s="77">
        <f t="shared" si="6"/>
        <v>0.91666136365487283</v>
      </c>
      <c r="Q99" s="77">
        <f t="shared" si="6"/>
        <v>0.45062596646341374</v>
      </c>
      <c r="R99" s="80">
        <f>SUM(R3:R98)/4000</f>
        <v>0.22920806960358242</v>
      </c>
      <c r="S99" s="80">
        <f t="shared" si="6"/>
        <v>0</v>
      </c>
      <c r="T99" s="78">
        <f t="shared" si="6"/>
        <v>0.63548250000000017</v>
      </c>
      <c r="U99" s="78">
        <f t="shared" si="6"/>
        <v>9.4149350000000016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-4.2673699999999997</v>
      </c>
      <c r="AA99" s="117">
        <f t="shared" si="6"/>
        <v>1.0593350000000004</v>
      </c>
      <c r="AB99" s="117">
        <f t="shared" si="6"/>
        <v>0</v>
      </c>
      <c r="AC99">
        <f t="shared" si="6"/>
        <v>0.32764675231224172</v>
      </c>
      <c r="AD99">
        <f t="shared" si="6"/>
        <v>26.621752757085687</v>
      </c>
      <c r="AE99">
        <f t="shared" si="6"/>
        <v>0</v>
      </c>
      <c r="AG99">
        <f t="shared" si="6"/>
        <v>26.621752757085687</v>
      </c>
      <c r="AI99">
        <f t="shared" si="6"/>
        <v>0</v>
      </c>
      <c r="AJ99">
        <f t="shared" si="6"/>
        <v>0</v>
      </c>
      <c r="AK99">
        <f t="shared" si="6"/>
        <v>0.25991500000000001</v>
      </c>
      <c r="AL99">
        <f t="shared" si="6"/>
        <v>-0.85150000000000003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45045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6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6">
      <c r="A3" t="s">
        <v>45</v>
      </c>
      <c r="D3">
        <f>TWEPL!S3</f>
        <v>0.63180000000000003</v>
      </c>
      <c r="E3">
        <f>GT_NG!S3</f>
        <v>2.0647768002606712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15.000000000000002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101.21031093755818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11.44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1.147052612092806</v>
      </c>
      <c r="AD3">
        <f>SUM(B3:AB3,AI3:AR3)-AC3</f>
        <v>129.19983512572605</v>
      </c>
      <c r="AE3">
        <f>'IDT-1'!E3</f>
        <v>0</v>
      </c>
      <c r="AF3" s="26"/>
      <c r="AG3">
        <f>SUM(AD3:AF3)+AT3</f>
        <v>129.19983512572605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0.63180000000000003</v>
      </c>
      <c r="E4">
        <f>GT_NG!S4</f>
        <v>2.0647768002606712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15.000000000000002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101.23031093755817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11.44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1.1472286120928059</v>
      </c>
      <c r="AD4">
        <f t="shared" ref="AD4:AD67" si="1">SUM(B4:AB4,AI4:AR4)-AC4</f>
        <v>129.21965912572603</v>
      </c>
      <c r="AE4">
        <f>'IDT-1'!E4</f>
        <v>0</v>
      </c>
      <c r="AF4" s="26"/>
      <c r="AG4">
        <f t="shared" ref="AG4:AG67" si="2">SUM(AD4:AF4)+AT4</f>
        <v>129.21965912572603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0.63180000000000003</v>
      </c>
      <c r="E5">
        <f>GT_NG!S5</f>
        <v>2.0647768002606712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15.000000000000002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101.2567003885617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11.44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1.147460839261637</v>
      </c>
      <c r="AD5">
        <f t="shared" si="1"/>
        <v>129.24581634956073</v>
      </c>
      <c r="AE5">
        <f>'IDT-1'!E5</f>
        <v>0</v>
      </c>
      <c r="AF5" s="26"/>
      <c r="AG5">
        <f t="shared" si="2"/>
        <v>129.24581634956073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0.63180000000000003</v>
      </c>
      <c r="E6">
        <f>GT_NG!S6</f>
        <v>2.0647768002606712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18.86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100.56486281920768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11.44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1.1753406686513217</v>
      </c>
      <c r="AD6">
        <f t="shared" si="1"/>
        <v>132.38609895081703</v>
      </c>
      <c r="AE6">
        <f>'IDT-1'!E6</f>
        <v>0</v>
      </c>
      <c r="AF6" s="26"/>
      <c r="AG6">
        <f t="shared" si="2"/>
        <v>132.38609895081703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0.63180000000000003</v>
      </c>
      <c r="E7">
        <f>GT_NG!S7</f>
        <v>2.1788549121665586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19.330911749445779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99.495563994088926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11.44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1.1710787497701711</v>
      </c>
      <c r="AD7">
        <f t="shared" si="1"/>
        <v>131.90605190593109</v>
      </c>
      <c r="AE7">
        <f>'IDT-1'!E7</f>
        <v>0</v>
      </c>
      <c r="AF7" s="26"/>
      <c r="AG7">
        <f t="shared" si="2"/>
        <v>131.90605190593109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0.63180000000000003</v>
      </c>
      <c r="E8">
        <f>GT_NG!S8</f>
        <v>2.1788549121665586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19.330911749445779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99.52561496529502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11.44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1.1713431983167848</v>
      </c>
      <c r="AD8">
        <f t="shared" si="1"/>
        <v>131.93583842859059</v>
      </c>
      <c r="AE8">
        <f>'IDT-1'!E8</f>
        <v>0</v>
      </c>
      <c r="AF8" s="26"/>
      <c r="AG8">
        <f t="shared" si="2"/>
        <v>131.93583842859059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0.63180000000000003</v>
      </c>
      <c r="E9">
        <f>GT_NG!S9</f>
        <v>2.1788549121665586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19.330911749445779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100.16551013465002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11.44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1.1769742758071087</v>
      </c>
      <c r="AD9">
        <f t="shared" si="1"/>
        <v>132.57010252045524</v>
      </c>
      <c r="AE9">
        <f>'IDT-1'!E9</f>
        <v>0</v>
      </c>
      <c r="AF9" s="26"/>
      <c r="AG9">
        <f t="shared" si="2"/>
        <v>132.57010252045524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0.63180000000000003</v>
      </c>
      <c r="E10">
        <f>GT_NG!S10</f>
        <v>2.1788549121665586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19.330911749445779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97.582236386256767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11.44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1.1542414668212482</v>
      </c>
      <c r="AD10">
        <f t="shared" si="1"/>
        <v>130.00956158104785</v>
      </c>
      <c r="AE10">
        <f>'IDT-1'!E10</f>
        <v>0</v>
      </c>
      <c r="AF10" s="26"/>
      <c r="AG10">
        <f t="shared" si="2"/>
        <v>130.00956158104785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0.63180000000000003</v>
      </c>
      <c r="E11">
        <f>GT_NG!S11</f>
        <v>2.1788549121665586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19.330911749445779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95.865458680570171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11.44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1.1391338230112062</v>
      </c>
      <c r="AD11">
        <f t="shared" si="1"/>
        <v>128.30789151917131</v>
      </c>
      <c r="AE11">
        <f>'IDT-1'!E11</f>
        <v>0</v>
      </c>
      <c r="AF11" s="26"/>
      <c r="AG11">
        <f t="shared" si="2"/>
        <v>128.30789151917131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0.63180000000000003</v>
      </c>
      <c r="E12">
        <f>GT_NG!S12</f>
        <v>2.1788549121665586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19.330911749445779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95.928691205553619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11.44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1.1396902692310604</v>
      </c>
      <c r="AD12">
        <f t="shared" si="1"/>
        <v>128.37056759793489</v>
      </c>
      <c r="AE12">
        <f>'IDT-1'!E12</f>
        <v>0</v>
      </c>
      <c r="AF12" s="26"/>
      <c r="AG12">
        <f t="shared" si="2"/>
        <v>128.37056759793489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0.63180000000000003</v>
      </c>
      <c r="E13">
        <f>GT_NG!S13</f>
        <v>2.1788549121665586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19.330911749445779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95.978736770077916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11.44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1.1401306701988743</v>
      </c>
      <c r="AD13">
        <f t="shared" si="1"/>
        <v>128.42017276149136</v>
      </c>
      <c r="AE13">
        <f>'IDT-1'!E13</f>
        <v>0</v>
      </c>
      <c r="AF13" s="26"/>
      <c r="AG13">
        <f t="shared" si="2"/>
        <v>128.42017276149136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0.63180000000000003</v>
      </c>
      <c r="E14">
        <f>GT_NG!S14</f>
        <v>2.1788549121665586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19.330911749445779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95.945316519422846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11.44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1.1398365719931096</v>
      </c>
      <c r="AD14">
        <f t="shared" si="1"/>
        <v>128.38704660904207</v>
      </c>
      <c r="AE14">
        <f>'IDT-1'!E14</f>
        <v>0</v>
      </c>
      <c r="AF14" s="26"/>
      <c r="AG14">
        <f t="shared" si="2"/>
        <v>128.38704660904207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0.63180000000000003</v>
      </c>
      <c r="E15">
        <f>GT_NG!S15</f>
        <v>2.1788549121665586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19.330911749445779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95.924858485793351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11.44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1.13965654129717</v>
      </c>
      <c r="AD15">
        <f t="shared" si="1"/>
        <v>128.36676860610851</v>
      </c>
      <c r="AE15">
        <f>'IDT-1'!E15</f>
        <v>0</v>
      </c>
      <c r="AF15" s="26"/>
      <c r="AG15">
        <f t="shared" si="2"/>
        <v>128.36676860610851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0.63180000000000003</v>
      </c>
      <c r="E16">
        <f>GT_NG!S16</f>
        <v>2.1788549121665586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19.330911749445779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95.934906053056167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11.44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1.139744959889083</v>
      </c>
      <c r="AD16">
        <f t="shared" si="1"/>
        <v>128.37672775477944</v>
      </c>
      <c r="AE16">
        <f>'IDT-1'!E16</f>
        <v>0</v>
      </c>
      <c r="AF16" s="26"/>
      <c r="AG16">
        <f t="shared" si="2"/>
        <v>128.37672775477944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0.63180000000000003</v>
      </c>
      <c r="E17">
        <f>GT_NG!S17</f>
        <v>2.1788549121665586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19.330911749445779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95.524734656972711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11.44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1.1361354516035485</v>
      </c>
      <c r="AD17">
        <f t="shared" si="1"/>
        <v>127.9701658669815</v>
      </c>
      <c r="AE17">
        <f>'IDT-1'!E17</f>
        <v>0</v>
      </c>
      <c r="AF17" s="26"/>
      <c r="AG17">
        <f t="shared" si="2"/>
        <v>127.9701658669815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0.63180000000000003</v>
      </c>
      <c r="E18">
        <f>GT_NG!S18</f>
        <v>2.1788549121665586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19.330911749445779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95.524734656972711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11.44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1.1361354516035485</v>
      </c>
      <c r="AD18">
        <f t="shared" si="1"/>
        <v>127.9701658669815</v>
      </c>
      <c r="AE18">
        <f>'IDT-1'!E18</f>
        <v>0</v>
      </c>
      <c r="AF18" s="26"/>
      <c r="AG18">
        <f t="shared" si="2"/>
        <v>127.9701658669815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0.63180000000000003</v>
      </c>
      <c r="E19">
        <f>GT_NG!S19</f>
        <v>2.1788549121665586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19.330911749445779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95.524734656972711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11.44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1.1361354516035485</v>
      </c>
      <c r="AD19">
        <f t="shared" si="1"/>
        <v>127.9701658669815</v>
      </c>
      <c r="AE19">
        <f>'IDT-1'!E19</f>
        <v>0</v>
      </c>
      <c r="AF19" s="26"/>
      <c r="AG19">
        <f t="shared" si="2"/>
        <v>127.9701658669815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0.63180000000000003</v>
      </c>
      <c r="E20">
        <f>GT_NG!S20</f>
        <v>2.1788549121665586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19.330911749445779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95.524734656972711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11.44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1.1361354516035485</v>
      </c>
      <c r="AD20">
        <f t="shared" si="1"/>
        <v>127.9701658669815</v>
      </c>
      <c r="AE20">
        <f>'IDT-1'!E20</f>
        <v>0</v>
      </c>
      <c r="AF20" s="26"/>
      <c r="AG20">
        <f t="shared" si="2"/>
        <v>127.9701658669815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0.63180000000000003</v>
      </c>
      <c r="E21">
        <f>GT_NG!S21</f>
        <v>2.1788549121665586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19.330911749445779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95.535143268835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11.44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1.1362270473879368</v>
      </c>
      <c r="AD21">
        <f t="shared" si="1"/>
        <v>127.98048288305941</v>
      </c>
      <c r="AE21">
        <f>'IDT-1'!E21</f>
        <v>0</v>
      </c>
      <c r="AF21" s="26"/>
      <c r="AG21">
        <f t="shared" si="2"/>
        <v>127.98048288305941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0.63180000000000003</v>
      </c>
      <c r="E22">
        <f>GT_NG!S22</f>
        <v>2.1788549121665586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19.330911749445779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95.425077535961421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11.44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1.1352584689386491</v>
      </c>
      <c r="AD22">
        <f t="shared" si="1"/>
        <v>127.87138572863512</v>
      </c>
      <c r="AE22">
        <f>'IDT-1'!E22</f>
        <v>0</v>
      </c>
      <c r="AF22" s="26"/>
      <c r="AG22">
        <f t="shared" si="2"/>
        <v>127.87138572863512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0.63180000000000003</v>
      </c>
      <c r="E23">
        <f>GT_NG!S23</f>
        <v>2.1788549121665586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19.330911749445779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95.305123173846042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11.44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1.2229841457739872</v>
      </c>
      <c r="AD23">
        <f t="shared" si="1"/>
        <v>117.66370568968439</v>
      </c>
      <c r="AE23">
        <f>'IDT-1'!E23</f>
        <v>0</v>
      </c>
      <c r="AF23" s="26"/>
      <c r="AG23">
        <f t="shared" si="2"/>
        <v>117.66370568968439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0.63180000000000003</v>
      </c>
      <c r="E24">
        <f>GT_NG!S24</f>
        <v>2.1788549121665586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19.330911749445779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96.604234199029847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11.44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1.2344163227956046</v>
      </c>
      <c r="AD24">
        <f t="shared" si="1"/>
        <v>118.95138453784658</v>
      </c>
      <c r="AE24">
        <f>'IDT-1'!E24</f>
        <v>0</v>
      </c>
      <c r="AF24" s="26"/>
      <c r="AG24">
        <f t="shared" si="2"/>
        <v>118.95138453784658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0.63180000000000003</v>
      </c>
      <c r="E25">
        <f>GT_NG!S25</f>
        <v>2.1788549121665586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17.919999999999998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98.142241524915391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11.44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1.2355347638682743</v>
      </c>
      <c r="AD25">
        <f t="shared" si="1"/>
        <v>119.07736167321367</v>
      </c>
      <c r="AE25">
        <f>'IDT-1'!E25</f>
        <v>0</v>
      </c>
      <c r="AF25" s="26"/>
      <c r="AG25">
        <f t="shared" si="2"/>
        <v>119.07736167321367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0.63180000000000003</v>
      </c>
      <c r="E26">
        <f>GT_NG!S26</f>
        <v>2.1788549121665586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17.919999999999998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99.520981465215399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11.44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1.2476676753429146</v>
      </c>
      <c r="AD26">
        <f t="shared" si="1"/>
        <v>120.44396870203906</v>
      </c>
      <c r="AE26">
        <f>'IDT-1'!E26</f>
        <v>0</v>
      </c>
      <c r="AF26" s="26"/>
      <c r="AG26">
        <f t="shared" si="2"/>
        <v>120.44396870203906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0.63180000000000003</v>
      </c>
      <c r="E27">
        <f>GT_NG!S27</f>
        <v>2.1788549121665586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19.330911749445779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99.110952282147508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11.44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1.2564754419270399</v>
      </c>
      <c r="AD27">
        <f t="shared" si="1"/>
        <v>121.4360435018328</v>
      </c>
      <c r="AE27">
        <f>'IDT-1'!E27</f>
        <v>0</v>
      </c>
      <c r="AF27" s="26"/>
      <c r="AG27">
        <f t="shared" si="2"/>
        <v>121.4360435018328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0.63180000000000003</v>
      </c>
      <c r="E28">
        <f>GT_NG!S28</f>
        <v>2.1788549121665586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19.330911749445779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99.501551269430806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11.44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1.2599127130151331</v>
      </c>
      <c r="AD28">
        <f t="shared" si="1"/>
        <v>121.82320521802802</v>
      </c>
      <c r="AE28">
        <f>'IDT-1'!E28</f>
        <v>0</v>
      </c>
      <c r="AF28" s="26"/>
      <c r="AG28">
        <f t="shared" si="2"/>
        <v>121.82320521802802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0.63180000000000003</v>
      </c>
      <c r="E29">
        <f>GT_NG!S29</f>
        <v>2.1788549121665586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19.330911749445779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99.225271063652244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11.44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1.2574814472042817</v>
      </c>
      <c r="AD29">
        <f t="shared" si="1"/>
        <v>121.5493562780603</v>
      </c>
      <c r="AE29">
        <f>'IDT-1'!E29</f>
        <v>0</v>
      </c>
      <c r="AF29" s="26"/>
      <c r="AG29">
        <f t="shared" si="2"/>
        <v>121.5493562780603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0.63180000000000003</v>
      </c>
      <c r="E30">
        <f>GT_NG!S30</f>
        <v>2.1788549121665586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19.330911749445779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99.255234453810232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11.44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1.2577451250376719</v>
      </c>
      <c r="AD30">
        <f t="shared" si="1"/>
        <v>121.57905599038489</v>
      </c>
      <c r="AE30">
        <f>'IDT-1'!E30</f>
        <v>0</v>
      </c>
      <c r="AF30" s="26"/>
      <c r="AG30">
        <f t="shared" si="2"/>
        <v>121.57905599038489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0.63180000000000003</v>
      </c>
      <c r="E31">
        <f>GT_NG!S31</f>
        <v>2.1788549121665586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19.330911749445779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107.22856953305039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6.35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1.2831184737349852</v>
      </c>
      <c r="AD31">
        <f t="shared" si="1"/>
        <v>124.43701772092774</v>
      </c>
      <c r="AE31">
        <f>'IDT-1'!E31</f>
        <v>0</v>
      </c>
      <c r="AF31" s="26"/>
      <c r="AG31">
        <f t="shared" si="2"/>
        <v>124.43701772092774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0.63180000000000003</v>
      </c>
      <c r="E32">
        <f>GT_NG!S32</f>
        <v>2.1788549121665586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19.330911749445779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106.10223766028204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6.35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1.2732067532546236</v>
      </c>
      <c r="AD32">
        <f t="shared" si="1"/>
        <v>123.32059756863974</v>
      </c>
      <c r="AE32">
        <f>'IDT-1'!E32</f>
        <v>0</v>
      </c>
      <c r="AF32" s="26"/>
      <c r="AG32">
        <f t="shared" si="2"/>
        <v>123.32059756863974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0.63180000000000003</v>
      </c>
      <c r="E33">
        <f>GT_NG!S33</f>
        <v>2.1788549121665586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19.330911749445779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105.50224954840093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6.38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1.2681908578700698</v>
      </c>
      <c r="AD33">
        <f t="shared" si="1"/>
        <v>122.75562535214318</v>
      </c>
      <c r="AE33">
        <f>'IDT-1'!E33</f>
        <v>0</v>
      </c>
      <c r="AF33" s="26"/>
      <c r="AG33">
        <f t="shared" si="2"/>
        <v>122.75562535214318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0.63180000000000003</v>
      </c>
      <c r="E34">
        <f>GT_NG!S34</f>
        <v>2.1788549121665586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14.044588462808356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103.79302451902626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6.38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8.68</v>
      </c>
      <c r="AB34" s="117">
        <f>-STOA!Q34</f>
        <v>0</v>
      </c>
      <c r="AC34">
        <f t="shared" si="0"/>
        <v>1.2830140326891637</v>
      </c>
      <c r="AD34">
        <f t="shared" si="1"/>
        <v>124.42525386131202</v>
      </c>
      <c r="AE34">
        <f>'IDT-1'!E34</f>
        <v>0</v>
      </c>
      <c r="AF34" s="26"/>
      <c r="AG34">
        <f t="shared" si="2"/>
        <v>124.42525386131202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-10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0.63180000000000003</v>
      </c>
      <c r="E35">
        <f>GT_NG!S35</f>
        <v>1.3153280696977947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19.330911749445779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103.96380357910419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6.38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11.57</v>
      </c>
      <c r="AB35" s="117">
        <f>-STOA!Q35</f>
        <v>0</v>
      </c>
      <c r="AC35">
        <f t="shared" si="0"/>
        <v>1.3488694971265336</v>
      </c>
      <c r="AD35">
        <f t="shared" si="1"/>
        <v>131.84297390112121</v>
      </c>
      <c r="AE35">
        <f>'IDT-1'!E35</f>
        <v>0</v>
      </c>
      <c r="AF35" s="26"/>
      <c r="AG35">
        <f t="shared" si="2"/>
        <v>131.84297390112121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0.63180000000000003</v>
      </c>
      <c r="E36">
        <f>GT_NG!S36</f>
        <v>1.3153280696977947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19.330911749445779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104.10445529327029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6.38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19.29</v>
      </c>
      <c r="AB36" s="117">
        <f>-STOA!Q36</f>
        <v>0</v>
      </c>
      <c r="AC36">
        <f t="shared" si="0"/>
        <v>1.4180432322111951</v>
      </c>
      <c r="AD36">
        <f t="shared" si="1"/>
        <v>139.63445188020265</v>
      </c>
      <c r="AE36">
        <f>'IDT-1'!E36</f>
        <v>0</v>
      </c>
      <c r="AF36" s="26"/>
      <c r="AG36">
        <f t="shared" si="2"/>
        <v>139.63445188020265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-10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0.63180000000000003</v>
      </c>
      <c r="E37">
        <f>GT_NG!S37</f>
        <v>1.2451035254616676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19.330911749445779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105.23893572228538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6.38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24.11</v>
      </c>
      <c r="AB37" s="117">
        <f>-STOA!Q37</f>
        <v>0</v>
      </c>
      <c r="AC37">
        <f t="shared" si="0"/>
        <v>1.46982468399725</v>
      </c>
      <c r="AD37">
        <f t="shared" si="1"/>
        <v>145.46692631319556</v>
      </c>
      <c r="AE37">
        <f>'IDT-1'!E37</f>
        <v>0</v>
      </c>
      <c r="AF37" s="26"/>
      <c r="AG37">
        <f t="shared" si="2"/>
        <v>145.46692631319556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-10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0.63180000000000003</v>
      </c>
      <c r="E38">
        <f>GT_NG!S38</f>
        <v>1.2451035254616676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19.330911749445779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103.78634565489175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6.38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24.11</v>
      </c>
      <c r="AB38" s="117">
        <f>-STOA!Q38</f>
        <v>0</v>
      </c>
      <c r="AC38">
        <f t="shared" si="0"/>
        <v>1.368260616182233</v>
      </c>
      <c r="AD38">
        <f t="shared" si="1"/>
        <v>154.11590031361698</v>
      </c>
      <c r="AE38">
        <f>'IDT-1'!E38</f>
        <v>0</v>
      </c>
      <c r="AF38" s="26"/>
      <c r="AG38">
        <f t="shared" si="2"/>
        <v>154.11590031361698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0.63180000000000003</v>
      </c>
      <c r="E39">
        <f>GT_NG!S39</f>
        <v>2.0647768002606712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19.330911749445779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113.0156559372146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6.38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24.11</v>
      </c>
      <c r="AB39" s="117">
        <f>-STOA!Q39</f>
        <v>0</v>
      </c>
      <c r="AC39">
        <f t="shared" si="0"/>
        <v>1.4566916714849054</v>
      </c>
      <c r="AD39">
        <f t="shared" si="1"/>
        <v>164.07645281543614</v>
      </c>
      <c r="AE39">
        <f>'IDT-1'!E39</f>
        <v>0</v>
      </c>
      <c r="AF39" s="26"/>
      <c r="AG39">
        <f t="shared" si="2"/>
        <v>164.07645281543614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0.63180000000000003</v>
      </c>
      <c r="E40">
        <f>GT_NG!S40</f>
        <v>2.0647768002606712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19.330911749445779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113.02565593721461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6.35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24.11</v>
      </c>
      <c r="AB40" s="117">
        <f>-STOA!Q40</f>
        <v>0</v>
      </c>
      <c r="AC40">
        <f t="shared" si="0"/>
        <v>1.4565156714849057</v>
      </c>
      <c r="AD40">
        <f t="shared" si="1"/>
        <v>164.05662881543617</v>
      </c>
      <c r="AE40">
        <f>'IDT-1'!E40</f>
        <v>0</v>
      </c>
      <c r="AF40" s="26"/>
      <c r="AG40">
        <f t="shared" si="2"/>
        <v>164.05662881543617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0.63180000000000003</v>
      </c>
      <c r="E41">
        <f>GT_NG!S41</f>
        <v>2.0647768002606712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19.330911749445779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113.1018069372146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6.35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24.11</v>
      </c>
      <c r="AB41" s="117">
        <f>-STOA!Q41</f>
        <v>0</v>
      </c>
      <c r="AC41">
        <f t="shared" si="0"/>
        <v>1.4571858002849054</v>
      </c>
      <c r="AD41">
        <f t="shared" si="1"/>
        <v>164.13210968663614</v>
      </c>
      <c r="AE41">
        <f>'IDT-1'!E41</f>
        <v>0</v>
      </c>
      <c r="AF41" s="26"/>
      <c r="AG41">
        <f t="shared" si="2"/>
        <v>164.13210968663614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0.63180000000000003</v>
      </c>
      <c r="E42">
        <f>GT_NG!S42</f>
        <v>2.0647768002606712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19.330911749445779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112.42447196703542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6.35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24.11</v>
      </c>
      <c r="AB42" s="117">
        <f>-STOA!Q42</f>
        <v>0</v>
      </c>
      <c r="AC42">
        <f t="shared" si="0"/>
        <v>1.4512252525473286</v>
      </c>
      <c r="AD42">
        <f t="shared" si="1"/>
        <v>163.46073526419457</v>
      </c>
      <c r="AE42">
        <f>'IDT-1'!E42</f>
        <v>0</v>
      </c>
      <c r="AF42" s="26"/>
      <c r="AG42">
        <f t="shared" si="2"/>
        <v>163.46073526419457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0.63180000000000003</v>
      </c>
      <c r="E43">
        <f>GT_NG!S43</f>
        <v>2.0647768002606712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19.700911994815055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111.26914113108192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6.35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24.11</v>
      </c>
      <c r="AB43" s="117">
        <f>-STOA!Q43</f>
        <v>0</v>
      </c>
      <c r="AC43">
        <f t="shared" si="0"/>
        <v>1.5292343433501876</v>
      </c>
      <c r="AD43">
        <f t="shared" si="1"/>
        <v>172.24739558280746</v>
      </c>
      <c r="AE43">
        <f>'IDT-1'!E43</f>
        <v>0</v>
      </c>
      <c r="AF43" s="26"/>
      <c r="AG43">
        <f t="shared" si="2"/>
        <v>172.24739558280746</v>
      </c>
      <c r="AI43" s="75">
        <f>PXIL!K43</f>
        <v>0</v>
      </c>
      <c r="AJ43" s="75">
        <f>PXIL!Q43</f>
        <v>0</v>
      </c>
      <c r="AK43" s="75">
        <f>RTM_IEX!K43</f>
        <v>9.65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0.63180000000000003</v>
      </c>
      <c r="E44">
        <f>GT_NG!S44</f>
        <v>2.0647768002606712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19.700911994815055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111.19200432497102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6.35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24.11</v>
      </c>
      <c r="AB44" s="117">
        <f>-STOA!Q44</f>
        <v>0</v>
      </c>
      <c r="AC44">
        <f t="shared" si="0"/>
        <v>1.5285555394564116</v>
      </c>
      <c r="AD44">
        <f t="shared" si="1"/>
        <v>172.17093758059033</v>
      </c>
      <c r="AE44">
        <f>'IDT-1'!E44</f>
        <v>0</v>
      </c>
      <c r="AF44" s="26"/>
      <c r="AG44">
        <f t="shared" si="2"/>
        <v>172.17093758059033</v>
      </c>
      <c r="AI44" s="75">
        <f>PXIL!K44</f>
        <v>0</v>
      </c>
      <c r="AJ44" s="75">
        <f>PXIL!Q44</f>
        <v>0</v>
      </c>
      <c r="AK44" s="75">
        <f>RTM_IEX!K44</f>
        <v>9.65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0.63180000000000003</v>
      </c>
      <c r="E45">
        <f>GT_NG!S45</f>
        <v>2.0647768002606712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19.700911994815055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110.59281820656435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6.38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24.11</v>
      </c>
      <c r="AB45" s="117">
        <f>-STOA!Q45</f>
        <v>0</v>
      </c>
      <c r="AC45">
        <f t="shared" si="0"/>
        <v>1.5235467016144328</v>
      </c>
      <c r="AD45">
        <f t="shared" si="1"/>
        <v>171.60676030002566</v>
      </c>
      <c r="AE45">
        <f>'IDT-1'!E45</f>
        <v>0</v>
      </c>
      <c r="AF45" s="26"/>
      <c r="AG45">
        <f t="shared" si="2"/>
        <v>171.60676030002566</v>
      </c>
      <c r="AI45" s="75">
        <f>PXIL!K45</f>
        <v>0</v>
      </c>
      <c r="AJ45" s="75">
        <f>PXIL!Q45</f>
        <v>0</v>
      </c>
      <c r="AK45" s="75">
        <f>RTM_IEX!K45</f>
        <v>9.65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0.63180000000000003</v>
      </c>
      <c r="E46">
        <f>GT_NG!S46</f>
        <v>2.0647768002606712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19.700911994815055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110.59281820656435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6.38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24.11</v>
      </c>
      <c r="AB46" s="117">
        <f>-STOA!Q46</f>
        <v>0</v>
      </c>
      <c r="AC46">
        <f t="shared" si="0"/>
        <v>1.5235467016144328</v>
      </c>
      <c r="AD46">
        <f t="shared" si="1"/>
        <v>171.60676030002566</v>
      </c>
      <c r="AE46">
        <f>'IDT-1'!E46</f>
        <v>0</v>
      </c>
      <c r="AF46" s="26"/>
      <c r="AG46">
        <f t="shared" si="2"/>
        <v>171.60676030002566</v>
      </c>
      <c r="AI46" s="75">
        <f>PXIL!K46</f>
        <v>0</v>
      </c>
      <c r="AJ46" s="75">
        <f>PXIL!Q46</f>
        <v>0</v>
      </c>
      <c r="AK46" s="75">
        <f>RTM_IEX!K46</f>
        <v>9.65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0.63180000000000003</v>
      </c>
      <c r="E47">
        <f>GT_NG!S47</f>
        <v>2.0647768002606712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19.700911994815055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110.34178511843946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6.38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24.11</v>
      </c>
      <c r="AB47" s="117">
        <f>-STOA!Q47</f>
        <v>0</v>
      </c>
      <c r="AC47">
        <f t="shared" si="0"/>
        <v>1.5637536104389334</v>
      </c>
      <c r="AD47">
        <f t="shared" si="1"/>
        <v>176.13552030307622</v>
      </c>
      <c r="AE47">
        <f>'IDT-1'!E47</f>
        <v>0</v>
      </c>
      <c r="AF47" s="26"/>
      <c r="AG47">
        <f t="shared" si="2"/>
        <v>176.13552030307622</v>
      </c>
      <c r="AI47" s="75">
        <f>PXIL!K47</f>
        <v>0</v>
      </c>
      <c r="AJ47" s="75">
        <f>PXIL!Q47</f>
        <v>0</v>
      </c>
      <c r="AK47" s="75">
        <f>RTM_IEX!K47</f>
        <v>14.47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0.63180000000000003</v>
      </c>
      <c r="E48">
        <f>GT_NG!S48</f>
        <v>2.0647768002606712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19.700911994815055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110.31199592237451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6.38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24.11</v>
      </c>
      <c r="AB48" s="117">
        <f>-STOA!Q48</f>
        <v>0</v>
      </c>
      <c r="AC48">
        <f t="shared" si="0"/>
        <v>1.5634914655135619</v>
      </c>
      <c r="AD48">
        <f t="shared" si="1"/>
        <v>176.10599325193667</v>
      </c>
      <c r="AE48">
        <f>'IDT-1'!E48</f>
        <v>0</v>
      </c>
      <c r="AF48" s="26"/>
      <c r="AG48">
        <f t="shared" si="2"/>
        <v>176.10599325193667</v>
      </c>
      <c r="AI48" s="75">
        <f>PXIL!K48</f>
        <v>0</v>
      </c>
      <c r="AJ48" s="75">
        <f>PXIL!Q48</f>
        <v>0</v>
      </c>
      <c r="AK48" s="75">
        <f>RTM_IEX!K48</f>
        <v>14.47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0.63180000000000003</v>
      </c>
      <c r="E49">
        <f>GT_NG!S49</f>
        <v>2.0647768002606712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19.700911994815055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110.02217995327578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6.38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24.11</v>
      </c>
      <c r="AB49" s="117">
        <f>-STOA!Q49</f>
        <v>0</v>
      </c>
      <c r="AC49">
        <f t="shared" si="0"/>
        <v>1.5609410849854934</v>
      </c>
      <c r="AD49">
        <f t="shared" si="1"/>
        <v>175.81872766336602</v>
      </c>
      <c r="AE49">
        <f>'IDT-1'!E49</f>
        <v>0</v>
      </c>
      <c r="AF49" s="26"/>
      <c r="AG49">
        <f t="shared" si="2"/>
        <v>175.81872766336602</v>
      </c>
      <c r="AI49" s="75">
        <f>PXIL!K49</f>
        <v>0</v>
      </c>
      <c r="AJ49" s="75">
        <f>PXIL!Q49</f>
        <v>0</v>
      </c>
      <c r="AK49" s="75">
        <f>RTM_IEX!K49</f>
        <v>14.47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0.63180000000000003</v>
      </c>
      <c r="E50">
        <f>GT_NG!S50</f>
        <v>2.0647768002606712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19.700911994815055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110.02217995327578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6.38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24.11</v>
      </c>
      <c r="AB50" s="117">
        <f>-STOA!Q50</f>
        <v>0</v>
      </c>
      <c r="AC50">
        <f t="shared" si="0"/>
        <v>1.5609410849854934</v>
      </c>
      <c r="AD50">
        <f t="shared" si="1"/>
        <v>175.81872766336602</v>
      </c>
      <c r="AE50">
        <f>'IDT-1'!E50</f>
        <v>0</v>
      </c>
      <c r="AF50" s="26"/>
      <c r="AG50">
        <f t="shared" si="2"/>
        <v>175.81872766336602</v>
      </c>
      <c r="AI50" s="75">
        <f>PXIL!K50</f>
        <v>0</v>
      </c>
      <c r="AJ50" s="75">
        <f>PXIL!Q50</f>
        <v>0</v>
      </c>
      <c r="AK50" s="75">
        <f>RTM_IEX!K50</f>
        <v>14.47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0.63180000000000003</v>
      </c>
      <c r="E51">
        <f>GT_NG!S51</f>
        <v>1.9535900783289819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109.91192446660911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6.38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24.11</v>
      </c>
      <c r="AB51" s="117">
        <f>-STOA!Q51</f>
        <v>0</v>
      </c>
      <c r="AC51">
        <f t="shared" si="0"/>
        <v>1.5589923935498278</v>
      </c>
      <c r="AD51">
        <f t="shared" si="1"/>
        <v>175.59923414620332</v>
      </c>
      <c r="AE51">
        <f>'IDT-1'!E51</f>
        <v>0</v>
      </c>
      <c r="AF51" s="26"/>
      <c r="AG51">
        <f t="shared" si="2"/>
        <v>175.59923414620332</v>
      </c>
      <c r="AI51" s="75">
        <f>PXIL!K51</f>
        <v>0</v>
      </c>
      <c r="AJ51" s="75">
        <f>PXIL!Q51</f>
        <v>0</v>
      </c>
      <c r="AK51" s="75">
        <f>RTM_IEX!K51</f>
        <v>14.47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0.63180000000000003</v>
      </c>
      <c r="E52">
        <f>GT_NG!S52</f>
        <v>1.9535900783289819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109.91192446660911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6.38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24.11</v>
      </c>
      <c r="AB52" s="117">
        <f>-STOA!Q52</f>
        <v>0</v>
      </c>
      <c r="AC52">
        <f t="shared" si="0"/>
        <v>1.5589923935498278</v>
      </c>
      <c r="AD52">
        <f t="shared" si="1"/>
        <v>175.59923414620332</v>
      </c>
      <c r="AE52">
        <f>'IDT-1'!E52</f>
        <v>0</v>
      </c>
      <c r="AF52" s="26"/>
      <c r="AG52">
        <f t="shared" si="2"/>
        <v>175.59923414620332</v>
      </c>
      <c r="AI52" s="75">
        <f>PXIL!K52</f>
        <v>0</v>
      </c>
      <c r="AJ52" s="75">
        <f>PXIL!Q52</f>
        <v>0</v>
      </c>
      <c r="AK52" s="75">
        <f>RTM_IEX!K52</f>
        <v>14.47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0.63180000000000003</v>
      </c>
      <c r="E53">
        <f>GT_NG!S53</f>
        <v>1.9535900783289819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109.02755849642995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6.38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24.11</v>
      </c>
      <c r="AB53" s="117">
        <f>-STOA!Q53</f>
        <v>0</v>
      </c>
      <c r="AC53">
        <f t="shared" si="0"/>
        <v>1.5512099730122513</v>
      </c>
      <c r="AD53">
        <f t="shared" si="1"/>
        <v>174.72265059656175</v>
      </c>
      <c r="AE53">
        <f>'IDT-1'!E53</f>
        <v>0</v>
      </c>
      <c r="AF53" s="26"/>
      <c r="AG53">
        <f t="shared" si="2"/>
        <v>174.72265059656175</v>
      </c>
      <c r="AI53" s="75">
        <f>PXIL!K53</f>
        <v>0</v>
      </c>
      <c r="AJ53" s="75">
        <f>PXIL!Q53</f>
        <v>0</v>
      </c>
      <c r="AK53" s="75">
        <f>RTM_IEX!K53</f>
        <v>14.47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0.63180000000000003</v>
      </c>
      <c r="E54">
        <f>GT_NG!S54</f>
        <v>1.9535900783289819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108.27205489273967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6.38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24.11</v>
      </c>
      <c r="AB54" s="117">
        <f>-STOA!Q54</f>
        <v>0</v>
      </c>
      <c r="AC54">
        <f t="shared" si="0"/>
        <v>1.5445615412997769</v>
      </c>
      <c r="AD54">
        <f t="shared" si="1"/>
        <v>173.97379542458395</v>
      </c>
      <c r="AE54">
        <f>'IDT-1'!E54</f>
        <v>0</v>
      </c>
      <c r="AF54" s="26"/>
      <c r="AG54">
        <f t="shared" si="2"/>
        <v>173.97379542458395</v>
      </c>
      <c r="AI54" s="75">
        <f>PXIL!K54</f>
        <v>0</v>
      </c>
      <c r="AJ54" s="75">
        <f>PXIL!Q54</f>
        <v>0</v>
      </c>
      <c r="AK54" s="75">
        <f>RTM_IEX!K54</f>
        <v>14.47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0.63180000000000003</v>
      </c>
      <c r="E55">
        <f>GT_NG!S55</f>
        <v>1.9535900783289819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108.30625044514551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6.38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24.11</v>
      </c>
      <c r="AB55" s="117">
        <f>-STOA!Q55</f>
        <v>0</v>
      </c>
      <c r="AC55">
        <f t="shared" si="0"/>
        <v>1.5448624621609484</v>
      </c>
      <c r="AD55">
        <f t="shared" si="1"/>
        <v>174.00769005612861</v>
      </c>
      <c r="AE55">
        <f>'IDT-1'!E55</f>
        <v>0</v>
      </c>
      <c r="AF55" s="26"/>
      <c r="AG55">
        <f t="shared" si="2"/>
        <v>174.00769005612861</v>
      </c>
      <c r="AI55" s="75">
        <f>PXIL!K55</f>
        <v>0</v>
      </c>
      <c r="AJ55" s="75">
        <f>PXIL!Q55</f>
        <v>0</v>
      </c>
      <c r="AK55" s="75">
        <f>RTM_IEX!K55</f>
        <v>14.47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0.63180000000000003</v>
      </c>
      <c r="E56">
        <f>GT_NG!S56</f>
        <v>1.9535900783289819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108.30625044514551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6.38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24.11</v>
      </c>
      <c r="AB56" s="117">
        <f>-STOA!Q56</f>
        <v>0</v>
      </c>
      <c r="AC56">
        <f t="shared" si="0"/>
        <v>1.5448624621609484</v>
      </c>
      <c r="AD56">
        <f t="shared" si="1"/>
        <v>174.00769005612861</v>
      </c>
      <c r="AE56">
        <f>'IDT-1'!E56</f>
        <v>0</v>
      </c>
      <c r="AF56" s="26"/>
      <c r="AG56">
        <f t="shared" si="2"/>
        <v>174.00769005612861</v>
      </c>
      <c r="AI56" s="75">
        <f>PXIL!K56</f>
        <v>0</v>
      </c>
      <c r="AJ56" s="75">
        <f>PXIL!Q56</f>
        <v>0</v>
      </c>
      <c r="AK56" s="75">
        <f>RTM_IEX!K56</f>
        <v>14.47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0.63180000000000003</v>
      </c>
      <c r="E57">
        <f>GT_NG!S57</f>
        <v>1.9535900783289819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108.27312846137474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6.38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24.11</v>
      </c>
      <c r="AB57" s="117">
        <f>-STOA!Q57</f>
        <v>0</v>
      </c>
      <c r="AC57">
        <f t="shared" si="0"/>
        <v>1.5445709887037653</v>
      </c>
      <c r="AD57">
        <f t="shared" si="1"/>
        <v>173.97485954581501</v>
      </c>
      <c r="AE57">
        <f>'IDT-1'!E57</f>
        <v>0</v>
      </c>
      <c r="AF57" s="26"/>
      <c r="AG57">
        <f t="shared" si="2"/>
        <v>173.97485954581501</v>
      </c>
      <c r="AI57" s="75">
        <f>PXIL!K57</f>
        <v>0</v>
      </c>
      <c r="AJ57" s="75">
        <f>PXIL!Q57</f>
        <v>0</v>
      </c>
      <c r="AK57" s="75">
        <f>RTM_IEX!K57</f>
        <v>14.47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0.63180000000000003</v>
      </c>
      <c r="E58">
        <f>GT_NG!S58</f>
        <v>1.9535900783289819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108.27312846137474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6.38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24.11</v>
      </c>
      <c r="AB58" s="117">
        <f>-STOA!Q58</f>
        <v>0</v>
      </c>
      <c r="AC58">
        <f t="shared" si="0"/>
        <v>1.5445709887037653</v>
      </c>
      <c r="AD58">
        <f t="shared" si="1"/>
        <v>173.97485954581501</v>
      </c>
      <c r="AE58">
        <f>'IDT-1'!E58</f>
        <v>0</v>
      </c>
      <c r="AF58" s="26"/>
      <c r="AG58">
        <f t="shared" si="2"/>
        <v>173.97485954581501</v>
      </c>
      <c r="AI58" s="75">
        <f>PXIL!K58</f>
        <v>0</v>
      </c>
      <c r="AJ58" s="75">
        <f>PXIL!Q58</f>
        <v>0</v>
      </c>
      <c r="AK58" s="75">
        <f>RTM_IEX!K58</f>
        <v>14.47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0.63180000000000003</v>
      </c>
      <c r="E59">
        <f>GT_NG!S59</f>
        <v>1.9535900783289819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19.000880240908039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108.75579833194608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6.38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24.11</v>
      </c>
      <c r="AB59" s="117">
        <f>-STOA!Q59</f>
        <v>0</v>
      </c>
      <c r="AC59">
        <f t="shared" si="0"/>
        <v>1.5426582041304111</v>
      </c>
      <c r="AD59">
        <f t="shared" si="1"/>
        <v>173.75941044705266</v>
      </c>
      <c r="AE59">
        <f>'IDT-1'!E59</f>
        <v>0</v>
      </c>
      <c r="AF59" s="26"/>
      <c r="AG59">
        <f t="shared" si="2"/>
        <v>173.75941044705266</v>
      </c>
      <c r="AI59" s="75">
        <f>PXIL!K59</f>
        <v>0</v>
      </c>
      <c r="AJ59" s="75">
        <f>PXIL!Q59</f>
        <v>0</v>
      </c>
      <c r="AK59" s="75">
        <f>RTM_IEX!K59</f>
        <v>14.47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0.63180000000000003</v>
      </c>
      <c r="E60">
        <f>GT_NG!S60</f>
        <v>1.9535900783289819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10.949087576035328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108.7555856001733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6.38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24.11</v>
      </c>
      <c r="AB60" s="117">
        <f>-STOA!Q60</f>
        <v>0</v>
      </c>
      <c r="AC60">
        <f t="shared" si="0"/>
        <v>1.471800556639931</v>
      </c>
      <c r="AD60">
        <f t="shared" si="1"/>
        <v>165.77826269789767</v>
      </c>
      <c r="AE60">
        <f>'IDT-1'!E60</f>
        <v>0</v>
      </c>
      <c r="AF60" s="26"/>
      <c r="AG60">
        <f t="shared" si="2"/>
        <v>165.77826269789767</v>
      </c>
      <c r="AI60" s="75">
        <f>PXIL!K60</f>
        <v>0</v>
      </c>
      <c r="AJ60" s="75">
        <f>PXIL!Q60</f>
        <v>0</v>
      </c>
      <c r="AK60" s="75">
        <f>RTM_IEX!K60</f>
        <v>14.47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0.63180000000000003</v>
      </c>
      <c r="E61">
        <f>GT_NG!S61</f>
        <v>1.9535900783289819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1.066666666666667E-2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108.73006008632852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6.38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24.11</v>
      </c>
      <c r="AB61" s="117">
        <f>-STOA!Q61</f>
        <v>0</v>
      </c>
      <c r="AC61">
        <f t="shared" si="0"/>
        <v>1.3753178281156528</v>
      </c>
      <c r="AD61">
        <f t="shared" si="1"/>
        <v>154.91079900320852</v>
      </c>
      <c r="AE61">
        <f>'IDT-1'!E61</f>
        <v>0</v>
      </c>
      <c r="AF61" s="26"/>
      <c r="AG61">
        <f t="shared" si="2"/>
        <v>154.91079900320852</v>
      </c>
      <c r="AI61" s="75">
        <f>PXIL!K61</f>
        <v>0</v>
      </c>
      <c r="AJ61" s="75">
        <f>PXIL!Q61</f>
        <v>0</v>
      </c>
      <c r="AK61" s="75">
        <f>RTM_IEX!K61</f>
        <v>14.47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0.63180000000000003</v>
      </c>
      <c r="E62">
        <f>GT_NG!S62</f>
        <v>1.9535900783289819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1.066666666666667E-2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109.36549134517972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6.38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24.11</v>
      </c>
      <c r="AB62" s="117">
        <f>-STOA!Q62</f>
        <v>0</v>
      </c>
      <c r="AC62">
        <f t="shared" si="0"/>
        <v>1.3809096231935434</v>
      </c>
      <c r="AD62">
        <f t="shared" si="1"/>
        <v>155.54063846698185</v>
      </c>
      <c r="AE62">
        <f>'IDT-1'!E62</f>
        <v>0</v>
      </c>
      <c r="AF62" s="26"/>
      <c r="AG62">
        <f t="shared" si="2"/>
        <v>155.54063846698185</v>
      </c>
      <c r="AI62" s="75">
        <f>PXIL!K62</f>
        <v>0</v>
      </c>
      <c r="AJ62" s="75">
        <f>PXIL!Q62</f>
        <v>0</v>
      </c>
      <c r="AK62" s="75">
        <f>RTM_IEX!K62</f>
        <v>14.47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0.63180000000000003</v>
      </c>
      <c r="E63">
        <f>GT_NG!S63</f>
        <v>1.9535900783289819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1.066666666666667E-2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110.60499594857063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6.38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12.54</v>
      </c>
      <c r="AB63" s="117">
        <f>-STOA!Q63</f>
        <v>0</v>
      </c>
      <c r="AC63">
        <f t="shared" si="0"/>
        <v>1.5870892637033833</v>
      </c>
      <c r="AD63">
        <f t="shared" si="1"/>
        <v>178.76396342986288</v>
      </c>
      <c r="AE63">
        <f>'IDT-1'!E63</f>
        <v>0</v>
      </c>
      <c r="AF63" s="26"/>
      <c r="AG63">
        <f t="shared" si="2"/>
        <v>178.76396342986288</v>
      </c>
      <c r="AI63" s="75">
        <f>PXIL!K63</f>
        <v>0</v>
      </c>
      <c r="AJ63" s="75">
        <f>PXIL!Q63</f>
        <v>0</v>
      </c>
      <c r="AK63" s="75">
        <f>RTM_IEX!K63</f>
        <v>28.94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19.29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0.63180000000000003</v>
      </c>
      <c r="E64">
        <f>GT_NG!S64</f>
        <v>1.9535900783289819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1.066666666666667E-2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111.84388853277837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6.38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1.5725595184444114</v>
      </c>
      <c r="AD64">
        <f t="shared" si="1"/>
        <v>177.1273857593296</v>
      </c>
      <c r="AE64">
        <f>'IDT-1'!E64</f>
        <v>0</v>
      </c>
      <c r="AF64" s="26"/>
      <c r="AG64">
        <f t="shared" si="2"/>
        <v>177.1273857593296</v>
      </c>
      <c r="AI64" s="75">
        <f>PXIL!K64</f>
        <v>0</v>
      </c>
      <c r="AJ64" s="75">
        <f>PXIL!Q64</f>
        <v>0</v>
      </c>
      <c r="AK64" s="75">
        <f>RTM_IEX!K64</f>
        <v>28.94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28.94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0.63180000000000003</v>
      </c>
      <c r="E65">
        <f>GT_NG!S65</f>
        <v>1.8453089244851262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1.066666666666667E-2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112.54685534221372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6.35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1.5775287522136165</v>
      </c>
      <c r="AD65">
        <f t="shared" si="1"/>
        <v>177.68710218115189</v>
      </c>
      <c r="AE65">
        <f>'IDT-1'!E65</f>
        <v>0</v>
      </c>
      <c r="AF65" s="26"/>
      <c r="AG65">
        <f t="shared" si="2"/>
        <v>177.68710218115189</v>
      </c>
      <c r="AI65" s="75">
        <f>PXIL!K65</f>
        <v>0</v>
      </c>
      <c r="AJ65" s="75">
        <f>PXIL!Q65</f>
        <v>0</v>
      </c>
      <c r="AK65" s="75">
        <f>RTM_IEX!K65</f>
        <v>28.94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28.94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0.63180000000000003</v>
      </c>
      <c r="E66">
        <f>GT_NG!S66</f>
        <v>1.8453089244851262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1.066666666666667E-2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112.54685534221372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6.35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1.5775287522136165</v>
      </c>
      <c r="AD66">
        <f t="shared" si="1"/>
        <v>177.68710218115189</v>
      </c>
      <c r="AE66">
        <f>'IDT-1'!E66</f>
        <v>0</v>
      </c>
      <c r="AF66" s="26"/>
      <c r="AG66">
        <f t="shared" si="2"/>
        <v>177.68710218115189</v>
      </c>
      <c r="AI66" s="75">
        <f>PXIL!K66</f>
        <v>0</v>
      </c>
      <c r="AJ66" s="75">
        <f>PXIL!Q66</f>
        <v>0</v>
      </c>
      <c r="AK66" s="75">
        <f>RTM_IEX!K66</f>
        <v>28.94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28.94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0.63180000000000003</v>
      </c>
      <c r="E67">
        <f>GT_NG!S67</f>
        <v>1.8453089244851262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1.066666666666667E-2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112.39056310939324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6.35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1.5761533805647963</v>
      </c>
      <c r="AD67">
        <f t="shared" si="1"/>
        <v>177.53218531998024</v>
      </c>
      <c r="AE67">
        <f>'IDT-1'!E67</f>
        <v>0</v>
      </c>
      <c r="AF67" s="26"/>
      <c r="AG67">
        <f t="shared" si="2"/>
        <v>177.53218531998024</v>
      </c>
      <c r="AI67" s="75">
        <f>PXIL!K67</f>
        <v>0</v>
      </c>
      <c r="AJ67" s="75">
        <f>PXIL!Q67</f>
        <v>0</v>
      </c>
      <c r="AK67" s="75">
        <f>RTM_IEX!K67</f>
        <v>28.94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28.94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0.63180000000000003</v>
      </c>
      <c r="E68">
        <f>GT_NG!S68</f>
        <v>1.8453089244851262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1.066666666666667E-2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111.74630966050864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6.35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1.5279799502146116</v>
      </c>
      <c r="AD68">
        <f t="shared" ref="AD68:AD98" si="4">SUM(B68:AB68,AI68:AR68)-AC68</f>
        <v>172.10610530144584</v>
      </c>
      <c r="AE68">
        <f>'IDT-1'!E68</f>
        <v>0</v>
      </c>
      <c r="AF68" s="26"/>
      <c r="AG68">
        <f t="shared" ref="AG68:AG98" si="5">SUM(AD68:AF68)+AT68</f>
        <v>172.10610530144584</v>
      </c>
      <c r="AI68" s="75">
        <f>PXIL!K68</f>
        <v>0</v>
      </c>
      <c r="AJ68" s="75">
        <f>PXIL!Q68</f>
        <v>0</v>
      </c>
      <c r="AK68" s="75">
        <f>RTM_IEX!K68</f>
        <v>28.94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24.11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0.63180000000000003</v>
      </c>
      <c r="E69">
        <f>GT_NG!S69</f>
        <v>1.8453089244851262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1.066666666666667E-2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112.6054287819921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6.35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1.5355401984836661</v>
      </c>
      <c r="AD69">
        <f t="shared" si="4"/>
        <v>172.95766417466024</v>
      </c>
      <c r="AE69">
        <f>'IDT-1'!E69</f>
        <v>0</v>
      </c>
      <c r="AF69" s="26"/>
      <c r="AG69">
        <f t="shared" si="5"/>
        <v>172.95766417466024</v>
      </c>
      <c r="AI69" s="75">
        <f>PXIL!K69</f>
        <v>0</v>
      </c>
      <c r="AJ69" s="75">
        <f>PXIL!Q69</f>
        <v>0</v>
      </c>
      <c r="AK69" s="75">
        <f>RTM_IEX!K69</f>
        <v>28.94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24.11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0.63180000000000003</v>
      </c>
      <c r="E70">
        <f>GT_NG!S70</f>
        <v>1.8453089244851262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1.066666666666667E-2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113.23633856502003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6.35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1.5410922045743121</v>
      </c>
      <c r="AD70">
        <f t="shared" si="4"/>
        <v>173.58302195159749</v>
      </c>
      <c r="AE70">
        <f>'IDT-1'!E70</f>
        <v>0</v>
      </c>
      <c r="AF70" s="26"/>
      <c r="AG70">
        <f t="shared" si="5"/>
        <v>173.58302195159749</v>
      </c>
      <c r="AI70" s="75">
        <f>PXIL!K70</f>
        <v>0</v>
      </c>
      <c r="AJ70" s="75">
        <f>PXIL!Q70</f>
        <v>0</v>
      </c>
      <c r="AK70" s="75">
        <f>RTM_IEX!K70</f>
        <v>28.94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24.11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0.63180000000000003</v>
      </c>
      <c r="E71">
        <f>GT_NG!S71</f>
        <v>1.8453089244851262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1.066666666666667E-2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112.52739115499564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7.12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1.4992134673660975</v>
      </c>
      <c r="AD71">
        <f t="shared" si="4"/>
        <v>168.86595327878132</v>
      </c>
      <c r="AE71">
        <f>'IDT-1'!E71</f>
        <v>0</v>
      </c>
      <c r="AF71" s="26"/>
      <c r="AG71">
        <f t="shared" si="5"/>
        <v>168.86595327878132</v>
      </c>
      <c r="AI71" s="75">
        <f>PXIL!K71</f>
        <v>0</v>
      </c>
      <c r="AJ71" s="75">
        <f>PXIL!Q71</f>
        <v>0</v>
      </c>
      <c r="AK71" s="75">
        <f>RTM_IEX!K71</f>
        <v>28.94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19.29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0.63180000000000003</v>
      </c>
      <c r="E72">
        <f>GT_NG!S72</f>
        <v>1.7005449591280657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1.066666666666667E-2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114.04110304419663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7.97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1.4763242090959241</v>
      </c>
      <c r="AD72">
        <f t="shared" si="4"/>
        <v>166.28779046089542</v>
      </c>
      <c r="AE72">
        <f>'IDT-1'!E72</f>
        <v>0</v>
      </c>
      <c r="AF72" s="26"/>
      <c r="AG72">
        <f t="shared" si="5"/>
        <v>166.28779046089542</v>
      </c>
      <c r="AI72" s="75">
        <f>PXIL!K72</f>
        <v>0</v>
      </c>
      <c r="AJ72" s="75">
        <f>PXIL!Q72</f>
        <v>0</v>
      </c>
      <c r="AK72" s="75">
        <f>RTM_IEX!K72</f>
        <v>28.94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14.47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0.63180000000000003</v>
      </c>
      <c r="E73">
        <f>GT_NG!S73</f>
        <v>1.7005449591280657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1.066666666666667E-2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115.1260495154869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9.0500000000000007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1.4953757380432784</v>
      </c>
      <c r="AD73">
        <f t="shared" si="4"/>
        <v>168.43368540323837</v>
      </c>
      <c r="AE73">
        <f>'IDT-1'!E73</f>
        <v>0</v>
      </c>
      <c r="AF73" s="26"/>
      <c r="AG73">
        <f t="shared" si="5"/>
        <v>168.43368540323837</v>
      </c>
      <c r="AI73" s="75">
        <f>PXIL!K73</f>
        <v>0</v>
      </c>
      <c r="AJ73" s="75">
        <f>PXIL!Q73</f>
        <v>0</v>
      </c>
      <c r="AK73" s="75">
        <f>RTM_IEX!K73</f>
        <v>28.94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14.47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0.63180000000000003</v>
      </c>
      <c r="E74">
        <f>GT_NG!S74</f>
        <v>1.7005449591280657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1.066666666666667E-2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117.5852455784665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11.44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1.538048663397499</v>
      </c>
      <c r="AD74">
        <f t="shared" si="4"/>
        <v>173.24020854086373</v>
      </c>
      <c r="AE74">
        <f>'IDT-1'!E74</f>
        <v>0</v>
      </c>
      <c r="AF74" s="26"/>
      <c r="AG74">
        <f t="shared" si="5"/>
        <v>173.24020854086373</v>
      </c>
      <c r="AI74" s="75">
        <f>PXIL!K74</f>
        <v>0</v>
      </c>
      <c r="AJ74" s="75">
        <f>PXIL!Q74</f>
        <v>0</v>
      </c>
      <c r="AK74" s="75">
        <f>RTM_IEX!K74</f>
        <v>28.94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14.47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0.63180000000000003</v>
      </c>
      <c r="E75">
        <f>GT_NG!S75</f>
        <v>1.7005449591280657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1.066666666666667E-2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120.14728928596182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11.44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1.5605946480234578</v>
      </c>
      <c r="AD75">
        <f t="shared" si="4"/>
        <v>175.77970626373309</v>
      </c>
      <c r="AE75">
        <f>'IDT-1'!E75</f>
        <v>0</v>
      </c>
      <c r="AF75" s="26"/>
      <c r="AG75">
        <f t="shared" si="5"/>
        <v>175.77970626373309</v>
      </c>
      <c r="AI75" s="75">
        <f>PXIL!K75</f>
        <v>0</v>
      </c>
      <c r="AJ75" s="75">
        <f>PXIL!Q75</f>
        <v>0</v>
      </c>
      <c r="AK75" s="75">
        <f>RTM_IEX!K75</f>
        <v>28.94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14.47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0.63180000000000003</v>
      </c>
      <c r="E76">
        <f>GT_NG!S76</f>
        <v>1.7005449591280657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1.066666666666667E-2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124.92751546322728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11.44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1.5602446383833939</v>
      </c>
      <c r="AD76">
        <f t="shared" si="4"/>
        <v>175.74028245063863</v>
      </c>
      <c r="AE76">
        <f>'IDT-1'!E76</f>
        <v>0</v>
      </c>
      <c r="AF76" s="26"/>
      <c r="AG76">
        <f t="shared" si="5"/>
        <v>175.74028245063863</v>
      </c>
      <c r="AI76" s="75">
        <f>PXIL!K76</f>
        <v>0</v>
      </c>
      <c r="AJ76" s="75">
        <f>PXIL!Q76</f>
        <v>0</v>
      </c>
      <c r="AK76" s="75">
        <f>RTM_IEX!K76</f>
        <v>28.94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9.65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0.63180000000000003</v>
      </c>
      <c r="E77">
        <f>GT_NG!S77</f>
        <v>0.92444164831708098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1.066666666666667E-2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128.21469641390115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11.44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1.6247581216141873</v>
      </c>
      <c r="AD77">
        <f t="shared" si="4"/>
        <v>183.00684660727072</v>
      </c>
      <c r="AE77">
        <f>'IDT-1'!E77</f>
        <v>0</v>
      </c>
      <c r="AF77" s="26"/>
      <c r="AG77">
        <f t="shared" si="5"/>
        <v>183.00684660727072</v>
      </c>
      <c r="AI77" s="75">
        <f>PXIL!K77</f>
        <v>0</v>
      </c>
      <c r="AJ77" s="75">
        <f>PXIL!Q77</f>
        <v>0</v>
      </c>
      <c r="AK77" s="75">
        <f>RTM_IEX!K77</f>
        <v>28.94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14.47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0.63180000000000003</v>
      </c>
      <c r="E78">
        <f>GT_NG!S78</f>
        <v>0.92444164831708098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1.066666666666667E-2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129.6064159263255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11.44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1.5095812533235216</v>
      </c>
      <c r="AD78">
        <f t="shared" si="4"/>
        <v>170.03374298798573</v>
      </c>
      <c r="AE78">
        <f>'IDT-1'!E78</f>
        <v>0</v>
      </c>
      <c r="AF78" s="26"/>
      <c r="AG78">
        <f t="shared" si="5"/>
        <v>170.03374298798573</v>
      </c>
      <c r="AI78" s="75">
        <f>PXIL!K78</f>
        <v>0</v>
      </c>
      <c r="AJ78" s="75">
        <f>PXIL!Q78</f>
        <v>0</v>
      </c>
      <c r="AK78" s="75">
        <f>RTM_IEX!K78</f>
        <v>28.93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0.63180000000000003</v>
      </c>
      <c r="E79">
        <f>GT_NG!S79</f>
        <v>1.7005449591280657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1.066666666666667E-2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131.88442895296072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11.44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1.536545477093048</v>
      </c>
      <c r="AD79">
        <f t="shared" si="4"/>
        <v>173.07089510166239</v>
      </c>
      <c r="AE79">
        <f>'IDT-1'!E79</f>
        <v>0</v>
      </c>
      <c r="AF79" s="26"/>
      <c r="AG79">
        <f t="shared" si="5"/>
        <v>173.07089510166239</v>
      </c>
      <c r="AI79" s="75">
        <f>PXIL!K79</f>
        <v>0</v>
      </c>
      <c r="AJ79" s="75">
        <f>PXIL!Q79</f>
        <v>0</v>
      </c>
      <c r="AK79" s="75">
        <f>RTM_IEX!K79</f>
        <v>28.94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0.63180000000000003</v>
      </c>
      <c r="E80">
        <f>GT_NG!S80</f>
        <v>1.8453089244851262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1.066666666666667E-2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132.23596966687754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11.44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1.5409129582706582</v>
      </c>
      <c r="AD80">
        <f t="shared" si="4"/>
        <v>173.56283229975867</v>
      </c>
      <c r="AE80">
        <f>'IDT-1'!E80</f>
        <v>0</v>
      </c>
      <c r="AF80" s="26"/>
      <c r="AG80">
        <f t="shared" si="5"/>
        <v>173.56283229975867</v>
      </c>
      <c r="AI80" s="75">
        <f>PXIL!K80</f>
        <v>0</v>
      </c>
      <c r="AJ80" s="75">
        <f>PXIL!Q80</f>
        <v>0</v>
      </c>
      <c r="AK80" s="75">
        <f>RTM_IEX!K80</f>
        <v>28.94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0.63180000000000003</v>
      </c>
      <c r="E81">
        <f>GT_NG!S81</f>
        <v>1.8453089244851262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133.82333420697339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11.44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1.5548758995568348</v>
      </c>
      <c r="AD81">
        <f t="shared" si="4"/>
        <v>175.13556723190166</v>
      </c>
      <c r="AE81">
        <f>'IDT-1'!E81</f>
        <v>0</v>
      </c>
      <c r="AF81" s="26"/>
      <c r="AG81">
        <f t="shared" si="5"/>
        <v>175.13556723190166</v>
      </c>
      <c r="AI81" s="75">
        <f>PXIL!K81</f>
        <v>0</v>
      </c>
      <c r="AJ81" s="75">
        <f>PXIL!Q81</f>
        <v>0</v>
      </c>
      <c r="AK81" s="75">
        <f>RTM_IEX!K81</f>
        <v>28.94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0.63180000000000003</v>
      </c>
      <c r="E82">
        <f>GT_NG!S82</f>
        <v>1.8453089244851262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134.7273712298589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11.44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1.5628314253582274</v>
      </c>
      <c r="AD82">
        <f t="shared" si="4"/>
        <v>176.03164872898577</v>
      </c>
      <c r="AE82">
        <f>'IDT-1'!E82</f>
        <v>0</v>
      </c>
      <c r="AF82" s="26"/>
      <c r="AG82">
        <f t="shared" si="5"/>
        <v>176.03164872898577</v>
      </c>
      <c r="AI82" s="75">
        <f>PXIL!K82</f>
        <v>0</v>
      </c>
      <c r="AJ82" s="75">
        <f>PXIL!Q82</f>
        <v>0</v>
      </c>
      <c r="AK82" s="75">
        <f>RTM_IEX!K82</f>
        <v>28.94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0.63180000000000003</v>
      </c>
      <c r="E83">
        <f>GT_NG!S83</f>
        <v>1.8453089244851262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135.31116233991284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11.44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1.5678807871267022</v>
      </c>
      <c r="AD83">
        <f t="shared" si="4"/>
        <v>176.60039047727125</v>
      </c>
      <c r="AE83">
        <f>'IDT-1'!E83</f>
        <v>0</v>
      </c>
      <c r="AF83" s="26"/>
      <c r="AG83">
        <f t="shared" si="5"/>
        <v>176.60039047727125</v>
      </c>
      <c r="AI83" s="75">
        <f>PXIL!K83</f>
        <v>0</v>
      </c>
      <c r="AJ83" s="75">
        <f>PXIL!Q83</f>
        <v>0</v>
      </c>
      <c r="AK83" s="75">
        <f>RTM_IEX!K83</f>
        <v>28.93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0.63180000000000003</v>
      </c>
      <c r="E84">
        <f>GT_NG!S84</f>
        <v>1.9535900783289819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133.76876887048616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11.44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1.5552605987495736</v>
      </c>
      <c r="AD84">
        <f t="shared" si="4"/>
        <v>175.17889835006557</v>
      </c>
      <c r="AE84">
        <f>'IDT-1'!E84</f>
        <v>0</v>
      </c>
      <c r="AF84" s="26"/>
      <c r="AG84">
        <f t="shared" si="5"/>
        <v>175.17889835006557</v>
      </c>
      <c r="AI84" s="75">
        <f>PXIL!K84</f>
        <v>0</v>
      </c>
      <c r="AJ84" s="75">
        <f>PXIL!Q84</f>
        <v>0</v>
      </c>
      <c r="AK84" s="75">
        <f>RTM_IEX!K84</f>
        <v>28.93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0.63180000000000003</v>
      </c>
      <c r="E85">
        <f>GT_NG!S85</f>
        <v>1.9535900783289819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132.99794167599731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11.44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1.5485653194380715</v>
      </c>
      <c r="AD85">
        <f t="shared" si="4"/>
        <v>174.42476643488823</v>
      </c>
      <c r="AE85">
        <f>'IDT-1'!E85</f>
        <v>0</v>
      </c>
      <c r="AF85" s="26"/>
      <c r="AG85">
        <f t="shared" si="5"/>
        <v>174.42476643488823</v>
      </c>
      <c r="AI85" s="75">
        <f>PXIL!K85</f>
        <v>0</v>
      </c>
      <c r="AJ85" s="75">
        <f>PXIL!Q85</f>
        <v>0</v>
      </c>
      <c r="AK85" s="75">
        <f>RTM_IEX!K85</f>
        <v>28.94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0.63180000000000003</v>
      </c>
      <c r="E86">
        <f>GT_NG!S86</f>
        <v>1.9535900783289819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131.25644691763665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11.44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1.5330641655644976</v>
      </c>
      <c r="AD86">
        <f t="shared" si="4"/>
        <v>172.67877283040116</v>
      </c>
      <c r="AE86">
        <f>'IDT-1'!E86</f>
        <v>0</v>
      </c>
      <c r="AF86" s="26"/>
      <c r="AG86">
        <f t="shared" si="5"/>
        <v>172.67877283040116</v>
      </c>
      <c r="AI86" s="75">
        <f>PXIL!K86</f>
        <v>0</v>
      </c>
      <c r="AJ86" s="75">
        <f>PXIL!Q86</f>
        <v>0</v>
      </c>
      <c r="AK86" s="75">
        <f>RTM_IEX!K86</f>
        <v>28.92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0.63180000000000003</v>
      </c>
      <c r="E87">
        <f>GT_NG!S87</f>
        <v>1.9535900783289819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129.26081533399707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11.44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1.5156786076284694</v>
      </c>
      <c r="AD87">
        <f t="shared" si="4"/>
        <v>170.72052680469758</v>
      </c>
      <c r="AE87">
        <f>'IDT-1'!E87</f>
        <v>0</v>
      </c>
      <c r="AF87" s="26"/>
      <c r="AG87">
        <f t="shared" si="5"/>
        <v>170.72052680469758</v>
      </c>
      <c r="AI87" s="75">
        <f>PXIL!K87</f>
        <v>0</v>
      </c>
      <c r="AJ87" s="75">
        <f>PXIL!Q87</f>
        <v>0</v>
      </c>
      <c r="AK87" s="75">
        <f>RTM_IEX!K87</f>
        <v>28.94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0.63180000000000003</v>
      </c>
      <c r="E88">
        <f>GT_NG!S88</f>
        <v>1.9535900783289819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129.1593920507764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11.44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1.5147860827361275</v>
      </c>
      <c r="AD88">
        <f t="shared" si="4"/>
        <v>170.61999604636927</v>
      </c>
      <c r="AE88">
        <f>'IDT-1'!E88</f>
        <v>0</v>
      </c>
      <c r="AF88" s="26"/>
      <c r="AG88">
        <f t="shared" si="5"/>
        <v>170.61999604636927</v>
      </c>
      <c r="AI88" s="75">
        <f>PXIL!K88</f>
        <v>0</v>
      </c>
      <c r="AJ88" s="75">
        <f>PXIL!Q88</f>
        <v>0</v>
      </c>
      <c r="AK88" s="75">
        <f>RTM_IEX!K88</f>
        <v>28.94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0.63180000000000003</v>
      </c>
      <c r="E89">
        <f>GT_NG!S89</f>
        <v>1.9535900783289819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130.77776646558743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11.44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1.5290277775864647</v>
      </c>
      <c r="AD89">
        <f t="shared" si="4"/>
        <v>172.22412876632995</v>
      </c>
      <c r="AE89">
        <f>'IDT-1'!E89</f>
        <v>0</v>
      </c>
      <c r="AF89" s="26"/>
      <c r="AG89">
        <f t="shared" si="5"/>
        <v>172.22412876632995</v>
      </c>
      <c r="AI89" s="75">
        <f>PXIL!K89</f>
        <v>0</v>
      </c>
      <c r="AJ89" s="75">
        <f>PXIL!Q89</f>
        <v>0</v>
      </c>
      <c r="AK89" s="75">
        <f>RTM_IEX!K89</f>
        <v>28.94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0.63180000000000003</v>
      </c>
      <c r="E90">
        <f>GT_NG!S90</f>
        <v>1.9535900783289819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130.73329716692959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11.44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1.5285484477582756</v>
      </c>
      <c r="AD90">
        <f t="shared" si="4"/>
        <v>172.1701387975003</v>
      </c>
      <c r="AE90">
        <f>'IDT-1'!E90</f>
        <v>0</v>
      </c>
      <c r="AF90" s="26"/>
      <c r="AG90">
        <f t="shared" si="5"/>
        <v>172.1701387975003</v>
      </c>
      <c r="AI90" s="75">
        <f>PXIL!K90</f>
        <v>0</v>
      </c>
      <c r="AJ90" s="75">
        <f>PXIL!Q90</f>
        <v>0</v>
      </c>
      <c r="AK90" s="75">
        <f>RTM_IEX!K90</f>
        <v>28.93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0.63180000000000003</v>
      </c>
      <c r="E91">
        <f>GT_NG!S91</f>
        <v>2.0647768002606712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133.29016753630174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11.44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1.5521153501617493</v>
      </c>
      <c r="AD91">
        <f t="shared" si="4"/>
        <v>174.82462898640065</v>
      </c>
      <c r="AE91">
        <f>'IDT-1'!E91</f>
        <v>0</v>
      </c>
      <c r="AF91" s="26"/>
      <c r="AG91">
        <f t="shared" si="5"/>
        <v>174.82462898640065</v>
      </c>
      <c r="AI91" s="75">
        <f>PXIL!K91</f>
        <v>0</v>
      </c>
      <c r="AJ91" s="75">
        <f>PXIL!Q91</f>
        <v>0</v>
      </c>
      <c r="AK91" s="75">
        <f>RTM_IEX!K91</f>
        <v>28.94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0.63180000000000003</v>
      </c>
      <c r="E92">
        <f>GT_NG!S92</f>
        <v>2.0647768002606712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133.92134979065375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11.44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1.557669754000047</v>
      </c>
      <c r="AD92">
        <f t="shared" si="4"/>
        <v>175.45025683691438</v>
      </c>
      <c r="AE92">
        <f>'IDT-1'!E92</f>
        <v>0</v>
      </c>
      <c r="AF92" s="26"/>
      <c r="AG92">
        <f t="shared" si="5"/>
        <v>175.45025683691438</v>
      </c>
      <c r="AI92" s="75">
        <f>PXIL!K92</f>
        <v>0</v>
      </c>
      <c r="AJ92" s="75">
        <f>PXIL!Q92</f>
        <v>0</v>
      </c>
      <c r="AK92" s="75">
        <f>RTM_IEX!K92</f>
        <v>28.94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0.63180000000000003</v>
      </c>
      <c r="E93">
        <f>GT_NG!S93</f>
        <v>2.0647768002606712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133.16182168940747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11.44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1.5509859067090799</v>
      </c>
      <c r="AD93">
        <f t="shared" si="4"/>
        <v>174.69741258295906</v>
      </c>
      <c r="AE93">
        <f>'IDT-1'!E93</f>
        <v>0</v>
      </c>
      <c r="AF93" s="26"/>
      <c r="AG93">
        <f t="shared" si="5"/>
        <v>174.69741258295906</v>
      </c>
      <c r="AI93" s="75">
        <f>PXIL!K93</f>
        <v>0</v>
      </c>
      <c r="AJ93" s="75">
        <f>PXIL!Q93</f>
        <v>0</v>
      </c>
      <c r="AK93" s="75">
        <f>RTM_IEX!K93</f>
        <v>28.94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0.63180000000000003</v>
      </c>
      <c r="E94">
        <f>GT_NG!S94</f>
        <v>2.0647768002606712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132.72401235497176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11.44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1.5471331845660454</v>
      </c>
      <c r="AD94">
        <f t="shared" si="4"/>
        <v>174.2634559706664</v>
      </c>
      <c r="AE94">
        <f>'IDT-1'!E94</f>
        <v>0</v>
      </c>
      <c r="AF94" s="26"/>
      <c r="AG94">
        <f t="shared" si="5"/>
        <v>174.2634559706664</v>
      </c>
      <c r="AI94" s="75">
        <f>PXIL!K94</f>
        <v>0</v>
      </c>
      <c r="AJ94" s="75">
        <f>PXIL!Q94</f>
        <v>0</v>
      </c>
      <c r="AK94" s="75">
        <f>RTM_IEX!K94</f>
        <v>28.94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0.63180000000000003</v>
      </c>
      <c r="E95">
        <f>GT_NG!S95</f>
        <v>2.0647768002606712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126.90253591328246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11.44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1.4958161918791797</v>
      </c>
      <c r="AD95">
        <f t="shared" si="4"/>
        <v>168.48329652166396</v>
      </c>
      <c r="AE95">
        <f>'IDT-1'!E95</f>
        <v>0</v>
      </c>
      <c r="AF95" s="26"/>
      <c r="AG95">
        <f t="shared" si="5"/>
        <v>168.48329652166396</v>
      </c>
      <c r="AI95" s="75">
        <f>PXIL!K95</f>
        <v>0</v>
      </c>
      <c r="AJ95" s="75">
        <f>PXIL!Q95</f>
        <v>0</v>
      </c>
      <c r="AK95" s="75">
        <f>RTM_IEX!K95</f>
        <v>28.93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0.63180000000000003</v>
      </c>
      <c r="E96">
        <f>GT_NG!S96</f>
        <v>2.0647768002606712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125.8089716070597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11.44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1.4862808259844194</v>
      </c>
      <c r="AD96">
        <f t="shared" si="4"/>
        <v>167.40926758133597</v>
      </c>
      <c r="AE96">
        <f>'IDT-1'!E96</f>
        <v>0</v>
      </c>
      <c r="AF96" s="26"/>
      <c r="AG96">
        <f t="shared" si="5"/>
        <v>167.40926758133597</v>
      </c>
      <c r="AI96" s="75">
        <f>PXIL!K96</f>
        <v>0</v>
      </c>
      <c r="AJ96" s="75">
        <f>PXIL!Q96</f>
        <v>0</v>
      </c>
      <c r="AK96" s="75">
        <f>RTM_IEX!K96</f>
        <v>28.94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0.63180000000000003</v>
      </c>
      <c r="E97">
        <f>GT_NG!S97</f>
        <v>2.0647768002606712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122.94444623643841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11.44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1.4609850027229521</v>
      </c>
      <c r="AD97">
        <f t="shared" si="4"/>
        <v>164.56003803397613</v>
      </c>
      <c r="AE97">
        <f>'IDT-1'!E97</f>
        <v>0</v>
      </c>
      <c r="AF97" s="26"/>
      <c r="AG97">
        <f t="shared" si="5"/>
        <v>164.56003803397613</v>
      </c>
      <c r="AI97" s="75">
        <f>PXIL!K97</f>
        <v>0</v>
      </c>
      <c r="AJ97" s="75">
        <f>PXIL!Q97</f>
        <v>0</v>
      </c>
      <c r="AK97" s="75">
        <f>RTM_IEX!K97</f>
        <v>28.93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0.63180000000000003</v>
      </c>
      <c r="E98">
        <f>GT_NG!S98</f>
        <v>2.0647768002606712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120.25043092966732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11.44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1.4373656680233664</v>
      </c>
      <c r="AD98">
        <f t="shared" si="4"/>
        <v>161.89964206190461</v>
      </c>
      <c r="AE98">
        <f>'IDT-1'!E98</f>
        <v>0</v>
      </c>
      <c r="AF98" s="26"/>
      <c r="AG98">
        <f t="shared" si="5"/>
        <v>161.89964206190461</v>
      </c>
      <c r="AI98" s="75">
        <f>PXIL!K98</f>
        <v>0</v>
      </c>
      <c r="AJ98" s="75">
        <f>PXIL!Q98</f>
        <v>0</v>
      </c>
      <c r="AK98" s="75">
        <f>RTM_IEX!K98</f>
        <v>28.94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4.7264846700721508E-2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0.27430564231545884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2.6731231225870005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0.22131750000000039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0.16973500000000005</v>
      </c>
      <c r="AB99" s="117">
        <f t="shared" si="6"/>
        <v>0</v>
      </c>
      <c r="AC99">
        <f t="shared" si="6"/>
        <v>3.3826141724190337E-2</v>
      </c>
      <c r="AD99">
        <f t="shared" si="6"/>
        <v>3.7347206698789903</v>
      </c>
      <c r="AE99">
        <f t="shared" si="6"/>
        <v>0</v>
      </c>
      <c r="AG99">
        <f t="shared" si="6"/>
        <v>3.7347206698789903</v>
      </c>
      <c r="AI99">
        <f t="shared" si="6"/>
        <v>0</v>
      </c>
      <c r="AJ99">
        <f t="shared" si="6"/>
        <v>0</v>
      </c>
      <c r="AK99">
        <f t="shared" si="6"/>
        <v>0.32797000000000026</v>
      </c>
      <c r="AL99">
        <f t="shared" si="6"/>
        <v>-3.7499999999999999E-2</v>
      </c>
      <c r="AM99">
        <f t="shared" si="6"/>
        <v>0</v>
      </c>
      <c r="AN99">
        <f t="shared" si="6"/>
        <v>0</v>
      </c>
      <c r="AO99">
        <f t="shared" si="6"/>
        <v>7.7167500000000014E-2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230</v>
      </c>
      <c r="C1" t="s">
        <v>492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20">
        <v>45045.98097222222</v>
      </c>
    </row>
    <row r="2" spans="1:17">
      <c r="A2" s="31">
        <v>45045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45045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5.0000000000000009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0.11616000000000001</v>
      </c>
      <c r="AD3">
        <f>SUM(B3:AB3,AI3:AR3)-AC3</f>
        <v>13.083839999999999</v>
      </c>
      <c r="AE3">
        <f>'IDT-1'!D3</f>
        <v>0</v>
      </c>
      <c r="AF3" s="26"/>
      <c r="AG3">
        <f>SUM(AD3:AF3)</f>
        <v>13.083839999999999</v>
      </c>
      <c r="AI3" s="75">
        <f>PXIL!L3</f>
        <v>0</v>
      </c>
      <c r="AJ3" s="75">
        <f>PXIL!R3</f>
        <v>0</v>
      </c>
      <c r="AK3" s="75">
        <f>RTM_IEX!L3</f>
        <v>8.1999999999999993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5.0000000000000009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0.11616000000000001</v>
      </c>
      <c r="AD4">
        <f t="shared" ref="AD4:AD67" si="1">SUM(B4:AB4,AI4:AR4)-AC4</f>
        <v>13.083839999999999</v>
      </c>
      <c r="AE4">
        <f>'IDT-1'!D4</f>
        <v>0</v>
      </c>
      <c r="AF4" s="26"/>
      <c r="AG4">
        <f t="shared" ref="AG4:AG67" si="2">SUM(AD4:AF4)</f>
        <v>13.083839999999999</v>
      </c>
      <c r="AI4" s="75">
        <f>PXIL!L4</f>
        <v>0</v>
      </c>
      <c r="AJ4" s="75">
        <f>PXIL!R4</f>
        <v>0</v>
      </c>
      <c r="AK4" s="75">
        <f>RTM_IEX!L4</f>
        <v>8.1999999999999993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5.0000000000000009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0.11616000000000001</v>
      </c>
      <c r="AD5">
        <f t="shared" si="1"/>
        <v>13.083839999999999</v>
      </c>
      <c r="AE5">
        <f>'IDT-1'!D5</f>
        <v>0</v>
      </c>
      <c r="AF5" s="26"/>
      <c r="AG5">
        <f t="shared" si="2"/>
        <v>13.083839999999999</v>
      </c>
      <c r="AI5" s="75">
        <f>PXIL!L5</f>
        <v>0</v>
      </c>
      <c r="AJ5" s="75">
        <f>PXIL!R5</f>
        <v>0</v>
      </c>
      <c r="AK5" s="75">
        <f>RTM_IEX!L5</f>
        <v>8.1999999999999993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0.11616000000000001</v>
      </c>
      <c r="AD6">
        <f t="shared" si="1"/>
        <v>13.083839999999999</v>
      </c>
      <c r="AE6">
        <f>'IDT-1'!D6</f>
        <v>0</v>
      </c>
      <c r="AF6" s="26"/>
      <c r="AG6">
        <f t="shared" si="2"/>
        <v>13.083839999999999</v>
      </c>
      <c r="AI6" s="75">
        <f>PXIL!L6</f>
        <v>0</v>
      </c>
      <c r="AJ6" s="75">
        <f>PXIL!R6</f>
        <v>0</v>
      </c>
      <c r="AK6" s="75">
        <f>RTM_IEX!L6</f>
        <v>8.1999999999999993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5.0002358379321725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0.10938607537380313</v>
      </c>
      <c r="AD7">
        <f t="shared" si="1"/>
        <v>12.320849762558369</v>
      </c>
      <c r="AE7">
        <f>'IDT-1'!D7</f>
        <v>0</v>
      </c>
      <c r="AF7" s="26"/>
      <c r="AG7">
        <f t="shared" si="2"/>
        <v>12.320849762558369</v>
      </c>
      <c r="AI7" s="75">
        <f>PXIL!L7</f>
        <v>0</v>
      </c>
      <c r="AJ7" s="75">
        <f>PXIL!R7</f>
        <v>0</v>
      </c>
      <c r="AK7" s="75">
        <f>RTM_IEX!L7</f>
        <v>7.43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5.0002358379321725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0.10938607537380313</v>
      </c>
      <c r="AD8">
        <f t="shared" si="1"/>
        <v>12.320849762558369</v>
      </c>
      <c r="AE8">
        <f>'IDT-1'!D8</f>
        <v>0</v>
      </c>
      <c r="AF8" s="26"/>
      <c r="AG8">
        <f t="shared" si="2"/>
        <v>12.320849762558369</v>
      </c>
      <c r="AI8" s="75">
        <f>PXIL!L8</f>
        <v>0</v>
      </c>
      <c r="AJ8" s="75">
        <f>PXIL!R8</f>
        <v>0</v>
      </c>
      <c r="AK8" s="75">
        <f>RTM_IEX!L8</f>
        <v>7.43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5.0002358379321725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0.11193807537380313</v>
      </c>
      <c r="AD9">
        <f t="shared" si="1"/>
        <v>12.608297762558369</v>
      </c>
      <c r="AE9">
        <f>'IDT-1'!D9</f>
        <v>0</v>
      </c>
      <c r="AF9" s="26"/>
      <c r="AG9">
        <f t="shared" si="2"/>
        <v>12.608297762558369</v>
      </c>
      <c r="AI9" s="75">
        <f>PXIL!L9</f>
        <v>0</v>
      </c>
      <c r="AJ9" s="75">
        <f>PXIL!R9</f>
        <v>0</v>
      </c>
      <c r="AK9" s="75">
        <f>RTM_IEX!L9</f>
        <v>7.72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5.0002358379321725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0.11193807537380313</v>
      </c>
      <c r="AD10">
        <f t="shared" si="1"/>
        <v>12.608297762558369</v>
      </c>
      <c r="AE10">
        <f>'IDT-1'!D10</f>
        <v>0</v>
      </c>
      <c r="AF10" s="26"/>
      <c r="AG10">
        <f t="shared" si="2"/>
        <v>12.608297762558369</v>
      </c>
      <c r="AI10" s="75">
        <f>PXIL!L10</f>
        <v>0</v>
      </c>
      <c r="AJ10" s="75">
        <f>PXIL!R10</f>
        <v>0</v>
      </c>
      <c r="AK10" s="75">
        <f>RTM_IEX!L10</f>
        <v>7.72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5.0002358379321725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0.11193807537380313</v>
      </c>
      <c r="AD11">
        <f t="shared" si="1"/>
        <v>12.608297762558369</v>
      </c>
      <c r="AE11">
        <f>'IDT-1'!D11</f>
        <v>0</v>
      </c>
      <c r="AF11" s="26"/>
      <c r="AG11">
        <f t="shared" si="2"/>
        <v>12.608297762558369</v>
      </c>
      <c r="AI11" s="75">
        <f>PXIL!L11</f>
        <v>0</v>
      </c>
      <c r="AJ11" s="75">
        <f>PXIL!R11</f>
        <v>0</v>
      </c>
      <c r="AK11" s="75">
        <f>RTM_IEX!L11</f>
        <v>7.72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5.0002358379321725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0.11193807537380313</v>
      </c>
      <c r="AD12">
        <f t="shared" si="1"/>
        <v>12.608297762558369</v>
      </c>
      <c r="AE12">
        <f>'IDT-1'!D12</f>
        <v>0</v>
      </c>
      <c r="AF12" s="26"/>
      <c r="AG12">
        <f t="shared" si="2"/>
        <v>12.608297762558369</v>
      </c>
      <c r="AI12" s="75">
        <f>PXIL!L12</f>
        <v>0</v>
      </c>
      <c r="AJ12" s="75">
        <f>PXIL!R12</f>
        <v>0</v>
      </c>
      <c r="AK12" s="75">
        <f>RTM_IEX!L12</f>
        <v>7.72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5.0002358379321725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0.10762607537380314</v>
      </c>
      <c r="AD13">
        <f t="shared" si="1"/>
        <v>12.122609762558371</v>
      </c>
      <c r="AE13">
        <f>'IDT-1'!D13</f>
        <v>0</v>
      </c>
      <c r="AF13" s="26"/>
      <c r="AG13">
        <f t="shared" si="2"/>
        <v>12.122609762558371</v>
      </c>
      <c r="AI13" s="75">
        <f>PXIL!L13</f>
        <v>0</v>
      </c>
      <c r="AJ13" s="75">
        <f>PXIL!R13</f>
        <v>0</v>
      </c>
      <c r="AK13" s="75">
        <f>RTM_IEX!L13</f>
        <v>7.23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5.0002358379321725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0.10762607537380314</v>
      </c>
      <c r="AD14">
        <f t="shared" si="1"/>
        <v>12.122609762558371</v>
      </c>
      <c r="AE14">
        <f>'IDT-1'!D14</f>
        <v>0</v>
      </c>
      <c r="AF14" s="26"/>
      <c r="AG14">
        <f t="shared" si="2"/>
        <v>12.122609762558371</v>
      </c>
      <c r="AI14" s="75">
        <f>PXIL!L14</f>
        <v>0</v>
      </c>
      <c r="AJ14" s="75">
        <f>PXIL!R14</f>
        <v>0</v>
      </c>
      <c r="AK14" s="75">
        <f>RTM_IEX!L14</f>
        <v>7.23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5.0002358379321725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0.10507407537380313</v>
      </c>
      <c r="AD15">
        <f t="shared" si="1"/>
        <v>11.83516176255837</v>
      </c>
      <c r="AE15">
        <f>'IDT-1'!D15</f>
        <v>0</v>
      </c>
      <c r="AF15" s="26"/>
      <c r="AG15">
        <f t="shared" si="2"/>
        <v>11.83516176255837</v>
      </c>
      <c r="AI15" s="75">
        <f>PXIL!L15</f>
        <v>0</v>
      </c>
      <c r="AJ15" s="75">
        <f>PXIL!R15</f>
        <v>0</v>
      </c>
      <c r="AK15" s="75">
        <f>RTM_IEX!L15</f>
        <v>6.94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5.0002358379321725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0.10507407537380313</v>
      </c>
      <c r="AD16">
        <f t="shared" si="1"/>
        <v>11.83516176255837</v>
      </c>
      <c r="AE16">
        <f>'IDT-1'!D16</f>
        <v>0</v>
      </c>
      <c r="AF16" s="26"/>
      <c r="AG16">
        <f t="shared" si="2"/>
        <v>11.83516176255837</v>
      </c>
      <c r="AI16" s="75">
        <f>PXIL!L16</f>
        <v>0</v>
      </c>
      <c r="AJ16" s="75">
        <f>PXIL!R16</f>
        <v>0</v>
      </c>
      <c r="AK16" s="75">
        <f>RTM_IEX!L16</f>
        <v>6.94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5.0002358379321725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0.10507407537380313</v>
      </c>
      <c r="AD17">
        <f t="shared" si="1"/>
        <v>11.83516176255837</v>
      </c>
      <c r="AE17">
        <f>'IDT-1'!D17</f>
        <v>0</v>
      </c>
      <c r="AF17" s="26"/>
      <c r="AG17">
        <f t="shared" si="2"/>
        <v>11.83516176255837</v>
      </c>
      <c r="AI17" s="75">
        <f>PXIL!L17</f>
        <v>0</v>
      </c>
      <c r="AJ17" s="75">
        <f>PXIL!R17</f>
        <v>0</v>
      </c>
      <c r="AK17" s="75">
        <f>RTM_IEX!L17</f>
        <v>6.94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5.0002358379321725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0.10507407537380313</v>
      </c>
      <c r="AD18">
        <f t="shared" si="1"/>
        <v>11.83516176255837</v>
      </c>
      <c r="AE18">
        <f>'IDT-1'!D18</f>
        <v>0</v>
      </c>
      <c r="AF18" s="26"/>
      <c r="AG18">
        <f t="shared" si="2"/>
        <v>11.83516176255837</v>
      </c>
      <c r="AI18" s="75">
        <f>PXIL!L18</f>
        <v>0</v>
      </c>
      <c r="AJ18" s="75">
        <f>PXIL!R18</f>
        <v>0</v>
      </c>
      <c r="AK18" s="75">
        <f>RTM_IEX!L18</f>
        <v>6.94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5.0002358379321725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0.10507407537380313</v>
      </c>
      <c r="AD19">
        <f t="shared" si="1"/>
        <v>11.83516176255837</v>
      </c>
      <c r="AE19">
        <f>'IDT-1'!D19</f>
        <v>0</v>
      </c>
      <c r="AF19" s="26"/>
      <c r="AG19">
        <f t="shared" si="2"/>
        <v>11.83516176255837</v>
      </c>
      <c r="AI19" s="75">
        <f>PXIL!L19</f>
        <v>0</v>
      </c>
      <c r="AJ19" s="75">
        <f>PXIL!R19</f>
        <v>0</v>
      </c>
      <c r="AK19" s="75">
        <f>RTM_IEX!L19</f>
        <v>6.94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5.0002358379321725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0.10762607537380314</v>
      </c>
      <c r="AD20">
        <f t="shared" si="1"/>
        <v>12.122609762558371</v>
      </c>
      <c r="AE20">
        <f>'IDT-1'!D20</f>
        <v>0</v>
      </c>
      <c r="AF20" s="26"/>
      <c r="AG20">
        <f t="shared" si="2"/>
        <v>12.122609762558371</v>
      </c>
      <c r="AI20" s="75">
        <f>PXIL!L20</f>
        <v>0</v>
      </c>
      <c r="AJ20" s="75">
        <f>PXIL!R20</f>
        <v>0</v>
      </c>
      <c r="AK20" s="75">
        <f>RTM_IEX!L20</f>
        <v>7.23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5.0002358379321725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0.10762607537380314</v>
      </c>
      <c r="AD21">
        <f t="shared" si="1"/>
        <v>12.122609762558371</v>
      </c>
      <c r="AE21">
        <f>'IDT-1'!D21</f>
        <v>0</v>
      </c>
      <c r="AF21" s="26"/>
      <c r="AG21">
        <f t="shared" si="2"/>
        <v>12.122609762558371</v>
      </c>
      <c r="AI21" s="75">
        <f>PXIL!L21</f>
        <v>0</v>
      </c>
      <c r="AJ21" s="75">
        <f>PXIL!R21</f>
        <v>0</v>
      </c>
      <c r="AK21" s="75">
        <f>RTM_IEX!L21</f>
        <v>7.23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5.0002358379321725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0.11193807537380313</v>
      </c>
      <c r="AD22">
        <f t="shared" si="1"/>
        <v>12.608297762558369</v>
      </c>
      <c r="AE22">
        <f>'IDT-1'!D22</f>
        <v>0</v>
      </c>
      <c r="AF22" s="26"/>
      <c r="AG22">
        <f t="shared" si="2"/>
        <v>12.608297762558369</v>
      </c>
      <c r="AI22" s="75">
        <f>PXIL!L22</f>
        <v>0</v>
      </c>
      <c r="AJ22" s="75">
        <f>PXIL!R22</f>
        <v>0</v>
      </c>
      <c r="AK22" s="75">
        <f>RTM_IEX!L22</f>
        <v>7.72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5.0002358379321725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0.11193807537380313</v>
      </c>
      <c r="AD23">
        <f t="shared" si="1"/>
        <v>12.608297762558369</v>
      </c>
      <c r="AE23">
        <f>'IDT-1'!D23</f>
        <v>0</v>
      </c>
      <c r="AF23" s="26"/>
      <c r="AG23">
        <f t="shared" si="2"/>
        <v>12.608297762558369</v>
      </c>
      <c r="AI23" s="75">
        <f>PXIL!L23</f>
        <v>0</v>
      </c>
      <c r="AJ23" s="75">
        <f>PXIL!R23</f>
        <v>0</v>
      </c>
      <c r="AK23" s="75">
        <f>RTM_IEX!L23</f>
        <v>7.72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5.0002358379321725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0.11616207537380313</v>
      </c>
      <c r="AD24">
        <f t="shared" si="1"/>
        <v>13.08407376255837</v>
      </c>
      <c r="AE24">
        <f>'IDT-1'!D24</f>
        <v>0</v>
      </c>
      <c r="AF24" s="26"/>
      <c r="AG24">
        <f t="shared" si="2"/>
        <v>13.08407376255837</v>
      </c>
      <c r="AI24" s="75">
        <f>PXIL!L24</f>
        <v>0</v>
      </c>
      <c r="AJ24" s="75">
        <f>PXIL!R24</f>
        <v>0</v>
      </c>
      <c r="AK24" s="75">
        <f>RTM_IEX!L24</f>
        <v>8.1999999999999993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4.9999999999999991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0.11616</v>
      </c>
      <c r="AD25">
        <f t="shared" si="1"/>
        <v>13.083839999999999</v>
      </c>
      <c r="AE25">
        <f>'IDT-1'!D25</f>
        <v>0</v>
      </c>
      <c r="AF25" s="26"/>
      <c r="AG25">
        <f t="shared" si="2"/>
        <v>13.083839999999999</v>
      </c>
      <c r="AI25" s="75">
        <f>PXIL!L25</f>
        <v>0</v>
      </c>
      <c r="AJ25" s="75">
        <f>PXIL!R25</f>
        <v>0</v>
      </c>
      <c r="AK25" s="75">
        <f>RTM_IEX!L25</f>
        <v>8.1999999999999993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4.9999999999999991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0.120384</v>
      </c>
      <c r="AD26">
        <f t="shared" si="1"/>
        <v>13.559616</v>
      </c>
      <c r="AE26">
        <f>'IDT-1'!D26</f>
        <v>0</v>
      </c>
      <c r="AF26" s="26"/>
      <c r="AG26">
        <f t="shared" si="2"/>
        <v>13.559616</v>
      </c>
      <c r="AI26" s="75">
        <f>PXIL!L26</f>
        <v>0</v>
      </c>
      <c r="AJ26" s="75">
        <f>PXIL!R26</f>
        <v>0</v>
      </c>
      <c r="AK26" s="75">
        <f>RTM_IEX!L26</f>
        <v>8.68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5.0002358379321725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0.12038607537380314</v>
      </c>
      <c r="AD27">
        <f t="shared" si="1"/>
        <v>13.55984976255837</v>
      </c>
      <c r="AE27">
        <f>'IDT-1'!D27</f>
        <v>0</v>
      </c>
      <c r="AF27" s="26"/>
      <c r="AG27">
        <f t="shared" si="2"/>
        <v>13.55984976255837</v>
      </c>
      <c r="AI27" s="75">
        <f>PXIL!L27</f>
        <v>0</v>
      </c>
      <c r="AJ27" s="75">
        <f>PXIL!R27</f>
        <v>0</v>
      </c>
      <c r="AK27" s="75">
        <f>RTM_IEX!L27</f>
        <v>8.68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5.0002358379321725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0.13314607537380313</v>
      </c>
      <c r="AD28">
        <f t="shared" si="1"/>
        <v>14.997089762558369</v>
      </c>
      <c r="AE28">
        <f>'IDT-1'!D28</f>
        <v>0</v>
      </c>
      <c r="AF28" s="26"/>
      <c r="AG28">
        <f t="shared" si="2"/>
        <v>14.997089762558369</v>
      </c>
      <c r="AI28" s="75">
        <f>PXIL!L28</f>
        <v>0</v>
      </c>
      <c r="AJ28" s="75">
        <f>PXIL!R28</f>
        <v>0</v>
      </c>
      <c r="AK28" s="75">
        <f>RTM_IEX!L28</f>
        <v>10.130000000000001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5.0002358379321725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0.26</v>
      </c>
      <c r="AB29" s="117">
        <f>-STOA!R29</f>
        <v>0</v>
      </c>
      <c r="AC29">
        <f t="shared" si="0"/>
        <v>0.13543407537380314</v>
      </c>
      <c r="AD29">
        <f t="shared" si="1"/>
        <v>15.254801762558371</v>
      </c>
      <c r="AE29">
        <f>'IDT-1'!D29</f>
        <v>0</v>
      </c>
      <c r="AF29" s="26"/>
      <c r="AG29">
        <f t="shared" si="2"/>
        <v>15.254801762558371</v>
      </c>
      <c r="AI29" s="75">
        <f>PXIL!L29</f>
        <v>0</v>
      </c>
      <c r="AJ29" s="75">
        <f>PXIL!R29</f>
        <v>0</v>
      </c>
      <c r="AK29" s="75">
        <f>RTM_IEX!L29</f>
        <v>10.130000000000001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5.0002358379321725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0.62</v>
      </c>
      <c r="AB30" s="117">
        <f>-STOA!R30</f>
        <v>0</v>
      </c>
      <c r="AC30">
        <f t="shared" si="0"/>
        <v>0.13851407537380311</v>
      </c>
      <c r="AD30">
        <f t="shared" si="1"/>
        <v>15.601721762558368</v>
      </c>
      <c r="AE30">
        <f>'IDT-1'!D30</f>
        <v>0</v>
      </c>
      <c r="AF30" s="26"/>
      <c r="AG30">
        <f t="shared" si="2"/>
        <v>15.601721762558368</v>
      </c>
      <c r="AI30" s="75">
        <f>PXIL!L30</f>
        <v>0</v>
      </c>
      <c r="AJ30" s="75">
        <f>PXIL!R30</f>
        <v>0</v>
      </c>
      <c r="AK30" s="75">
        <f>RTM_IEX!L30</f>
        <v>10.119999999999999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5.0002358379321725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0.97</v>
      </c>
      <c r="AB31" s="117">
        <f>-STOA!R31</f>
        <v>0</v>
      </c>
      <c r="AC31">
        <f t="shared" si="0"/>
        <v>0.15013007537380313</v>
      </c>
      <c r="AD31">
        <f t="shared" si="1"/>
        <v>16.91010576255837</v>
      </c>
      <c r="AE31">
        <f>'IDT-1'!D31</f>
        <v>0</v>
      </c>
      <c r="AF31" s="26"/>
      <c r="AG31">
        <f t="shared" si="2"/>
        <v>16.91010576255837</v>
      </c>
      <c r="AI31" s="75">
        <f>PXIL!L31</f>
        <v>0</v>
      </c>
      <c r="AJ31" s="75">
        <f>PXIL!R31</f>
        <v>0</v>
      </c>
      <c r="AK31" s="75">
        <f>RTM_IEX!L31</f>
        <v>11.09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5.0002358379321725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1.39</v>
      </c>
      <c r="AB32" s="117">
        <f>-STOA!R32</f>
        <v>0</v>
      </c>
      <c r="AC32">
        <f t="shared" si="0"/>
        <v>0.14960207537380313</v>
      </c>
      <c r="AD32">
        <f t="shared" si="1"/>
        <v>16.85063376255837</v>
      </c>
      <c r="AE32">
        <f>'IDT-1'!D32</f>
        <v>0</v>
      </c>
      <c r="AF32" s="26"/>
      <c r="AG32">
        <f t="shared" si="2"/>
        <v>16.85063376255837</v>
      </c>
      <c r="AI32" s="75">
        <f>PXIL!L32</f>
        <v>0</v>
      </c>
      <c r="AJ32" s="75">
        <f>PXIL!R32</f>
        <v>0</v>
      </c>
      <c r="AK32" s="75">
        <f>RTM_IEX!L32</f>
        <v>10.61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5.0002358379321725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1.9</v>
      </c>
      <c r="AB33" s="117">
        <f>-STOA!R33</f>
        <v>0</v>
      </c>
      <c r="AC33">
        <f t="shared" si="0"/>
        <v>0.15409007537380312</v>
      </c>
      <c r="AD33">
        <f t="shared" si="1"/>
        <v>17.35614576255837</v>
      </c>
      <c r="AE33">
        <f>'IDT-1'!D33</f>
        <v>0</v>
      </c>
      <c r="AF33" s="26"/>
      <c r="AG33">
        <f t="shared" si="2"/>
        <v>17.35614576255837</v>
      </c>
      <c r="AI33" s="75">
        <f>PXIL!L33</f>
        <v>0</v>
      </c>
      <c r="AJ33" s="75">
        <f>PXIL!R33</f>
        <v>0</v>
      </c>
      <c r="AK33" s="75">
        <f>RTM_IEX!L33</f>
        <v>10.61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3.6328475071930573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2.5</v>
      </c>
      <c r="AB34" s="117">
        <f>-STOA!R34</f>
        <v>0</v>
      </c>
      <c r="AC34">
        <f t="shared" si="0"/>
        <v>0.15156105806329889</v>
      </c>
      <c r="AD34">
        <f t="shared" si="1"/>
        <v>17.071286449129762</v>
      </c>
      <c r="AE34">
        <f>'IDT-1'!D34</f>
        <v>0</v>
      </c>
      <c r="AF34" s="26"/>
      <c r="AG34">
        <f t="shared" si="2"/>
        <v>17.071286449129762</v>
      </c>
      <c r="AI34" s="75">
        <f>PXIL!L34</f>
        <v>0</v>
      </c>
      <c r="AJ34" s="75">
        <f>PXIL!R34</f>
        <v>0</v>
      </c>
      <c r="AK34" s="75">
        <f>RTM_IEX!L34</f>
        <v>11.09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5.0002358379321725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3.08</v>
      </c>
      <c r="AB35" s="117">
        <f>-STOA!R35</f>
        <v>0</v>
      </c>
      <c r="AC35">
        <f t="shared" si="0"/>
        <v>0.16447407537380312</v>
      </c>
      <c r="AD35">
        <f t="shared" si="1"/>
        <v>18.525761762558368</v>
      </c>
      <c r="AE35">
        <f>'IDT-1'!D35</f>
        <v>0</v>
      </c>
      <c r="AF35" s="26"/>
      <c r="AG35">
        <f t="shared" si="2"/>
        <v>18.525761762558368</v>
      </c>
      <c r="AI35" s="75">
        <f>PXIL!L35</f>
        <v>0</v>
      </c>
      <c r="AJ35" s="75">
        <f>PXIL!R35</f>
        <v>0</v>
      </c>
      <c r="AK35" s="75">
        <f>RTM_IEX!L35</f>
        <v>10.61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5.0002358379321725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3.68</v>
      </c>
      <c r="AB36" s="117">
        <f>-STOA!R36</f>
        <v>0</v>
      </c>
      <c r="AC36">
        <f t="shared" si="0"/>
        <v>0.16553007537380315</v>
      </c>
      <c r="AD36">
        <f t="shared" si="1"/>
        <v>18.644705762558374</v>
      </c>
      <c r="AE36">
        <f>'IDT-1'!D36</f>
        <v>0</v>
      </c>
      <c r="AF36" s="26"/>
      <c r="AG36">
        <f t="shared" si="2"/>
        <v>18.644705762558374</v>
      </c>
      <c r="AI36" s="75">
        <f>PXIL!L36</f>
        <v>0</v>
      </c>
      <c r="AJ36" s="75">
        <f>PXIL!R36</f>
        <v>0</v>
      </c>
      <c r="AK36" s="75">
        <f>RTM_IEX!L36</f>
        <v>10.130000000000001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5.0002358379321725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4.26</v>
      </c>
      <c r="AB37" s="117">
        <f>-STOA!R37</f>
        <v>0</v>
      </c>
      <c r="AC37">
        <f t="shared" si="0"/>
        <v>0.1578740753738031</v>
      </c>
      <c r="AD37">
        <f t="shared" si="1"/>
        <v>17.782361762558367</v>
      </c>
      <c r="AE37">
        <f>'IDT-1'!D37</f>
        <v>0</v>
      </c>
      <c r="AF37" s="26"/>
      <c r="AG37">
        <f t="shared" si="2"/>
        <v>17.782361762558367</v>
      </c>
      <c r="AI37" s="75">
        <f>PXIL!L37</f>
        <v>0</v>
      </c>
      <c r="AJ37" s="75">
        <f>PXIL!R37</f>
        <v>0</v>
      </c>
      <c r="AK37" s="75">
        <f>RTM_IEX!L37</f>
        <v>8.68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5.0002358379321725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4.79</v>
      </c>
      <c r="AB38" s="117">
        <f>-STOA!R38</f>
        <v>0</v>
      </c>
      <c r="AC38">
        <f t="shared" si="0"/>
        <v>0.15831407537380313</v>
      </c>
      <c r="AD38">
        <f t="shared" si="1"/>
        <v>17.83192176255837</v>
      </c>
      <c r="AE38">
        <f>'IDT-1'!D38</f>
        <v>0</v>
      </c>
      <c r="AF38" s="26"/>
      <c r="AG38">
        <f t="shared" si="2"/>
        <v>17.83192176255837</v>
      </c>
      <c r="AI38" s="75">
        <f>PXIL!L38</f>
        <v>0</v>
      </c>
      <c r="AJ38" s="75">
        <f>PXIL!R38</f>
        <v>0</v>
      </c>
      <c r="AK38" s="75">
        <f>RTM_IEX!L38</f>
        <v>8.1999999999999993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5.0002358379321725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5.38</v>
      </c>
      <c r="AB39" s="117">
        <f>-STOA!R39</f>
        <v>0</v>
      </c>
      <c r="AC39">
        <f t="shared" si="0"/>
        <v>0.15074607537380313</v>
      </c>
      <c r="AD39">
        <f t="shared" si="1"/>
        <v>16.979489762558369</v>
      </c>
      <c r="AE39">
        <f>'IDT-1'!D39</f>
        <v>0</v>
      </c>
      <c r="AF39" s="26"/>
      <c r="AG39">
        <f t="shared" si="2"/>
        <v>16.979489762558369</v>
      </c>
      <c r="AI39" s="75">
        <f>PXIL!L39</f>
        <v>0</v>
      </c>
      <c r="AJ39" s="75">
        <f>PXIL!R39</f>
        <v>0</v>
      </c>
      <c r="AK39" s="75">
        <f>RTM_IEX!L39</f>
        <v>6.75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5.0002358379321725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5.84</v>
      </c>
      <c r="AB40" s="117">
        <f>-STOA!R40</f>
        <v>0</v>
      </c>
      <c r="AC40">
        <f t="shared" si="0"/>
        <v>0.15479407537380313</v>
      </c>
      <c r="AD40">
        <f t="shared" si="1"/>
        <v>17.435441762558369</v>
      </c>
      <c r="AE40">
        <f>'IDT-1'!D40</f>
        <v>0</v>
      </c>
      <c r="AF40" s="26"/>
      <c r="AG40">
        <f t="shared" si="2"/>
        <v>17.435441762558369</v>
      </c>
      <c r="AI40" s="75">
        <f>PXIL!L40</f>
        <v>0</v>
      </c>
      <c r="AJ40" s="75">
        <f>PXIL!R40</f>
        <v>0</v>
      </c>
      <c r="AK40" s="75">
        <f>RTM_IEX!L40</f>
        <v>6.75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5.0002358379321725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6.22</v>
      </c>
      <c r="AB41" s="117">
        <f>-STOA!R41</f>
        <v>0</v>
      </c>
      <c r="AC41">
        <f t="shared" si="0"/>
        <v>0.15813807537380312</v>
      </c>
      <c r="AD41">
        <f t="shared" si="1"/>
        <v>17.81209776255837</v>
      </c>
      <c r="AE41">
        <f>'IDT-1'!D41</f>
        <v>0</v>
      </c>
      <c r="AF41" s="26"/>
      <c r="AG41">
        <f t="shared" si="2"/>
        <v>17.81209776255837</v>
      </c>
      <c r="AI41" s="75">
        <f>PXIL!L41</f>
        <v>0</v>
      </c>
      <c r="AJ41" s="75">
        <f>PXIL!R41</f>
        <v>0</v>
      </c>
      <c r="AK41" s="75">
        <f>RTM_IEX!L41</f>
        <v>6.75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5.0002358379321725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6.6</v>
      </c>
      <c r="AB42" s="117">
        <f>-STOA!R42</f>
        <v>0</v>
      </c>
      <c r="AC42">
        <f t="shared" si="0"/>
        <v>0.1614820753738031</v>
      </c>
      <c r="AD42">
        <f t="shared" si="1"/>
        <v>18.188753762558367</v>
      </c>
      <c r="AE42">
        <f>'IDT-1'!D42</f>
        <v>0</v>
      </c>
      <c r="AF42" s="26"/>
      <c r="AG42">
        <f t="shared" si="2"/>
        <v>18.188753762558367</v>
      </c>
      <c r="AI42" s="75">
        <f>PXIL!L42</f>
        <v>0</v>
      </c>
      <c r="AJ42" s="75">
        <f>PXIL!R42</f>
        <v>0</v>
      </c>
      <c r="AK42" s="75">
        <f>RTM_IEX!L42</f>
        <v>6.75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5.0002314707652422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6.98</v>
      </c>
      <c r="AB43" s="117">
        <f>-STOA!R43</f>
        <v>0</v>
      </c>
      <c r="AC43">
        <f t="shared" si="0"/>
        <v>0.16060203694273417</v>
      </c>
      <c r="AD43">
        <f t="shared" si="1"/>
        <v>18.089629433822509</v>
      </c>
      <c r="AE43">
        <f>'IDT-1'!D43</f>
        <v>0</v>
      </c>
      <c r="AF43" s="26"/>
      <c r="AG43">
        <f t="shared" si="2"/>
        <v>18.089629433822509</v>
      </c>
      <c r="AI43" s="75">
        <f>PXIL!L43</f>
        <v>0</v>
      </c>
      <c r="AJ43" s="75">
        <f>PXIL!R43</f>
        <v>0</v>
      </c>
      <c r="AK43" s="75">
        <f>RTM_IEX!L43</f>
        <v>6.27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5.0002314707652422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7.29</v>
      </c>
      <c r="AB44" s="117">
        <f>-STOA!R44</f>
        <v>0</v>
      </c>
      <c r="AC44">
        <f t="shared" si="0"/>
        <v>0.15910603694273415</v>
      </c>
      <c r="AD44">
        <f t="shared" si="1"/>
        <v>17.921125433822507</v>
      </c>
      <c r="AE44">
        <f>'IDT-1'!D44</f>
        <v>0</v>
      </c>
      <c r="AF44" s="26"/>
      <c r="AG44">
        <f t="shared" si="2"/>
        <v>17.921125433822507</v>
      </c>
      <c r="AI44" s="75">
        <f>PXIL!L44</f>
        <v>0</v>
      </c>
      <c r="AJ44" s="75">
        <f>PXIL!R44</f>
        <v>0</v>
      </c>
      <c r="AK44" s="75">
        <f>RTM_IEX!L44</f>
        <v>5.79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5.0002314707652422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7.51</v>
      </c>
      <c r="AB45" s="117">
        <f>-STOA!R45</f>
        <v>0</v>
      </c>
      <c r="AC45">
        <f t="shared" si="0"/>
        <v>0.16526603694273412</v>
      </c>
      <c r="AD45">
        <f t="shared" si="1"/>
        <v>18.614965433822505</v>
      </c>
      <c r="AE45">
        <f>'IDT-1'!D45</f>
        <v>0</v>
      </c>
      <c r="AF45" s="26"/>
      <c r="AG45">
        <f t="shared" si="2"/>
        <v>18.614965433822505</v>
      </c>
      <c r="AI45" s="75">
        <f>PXIL!L45</f>
        <v>0</v>
      </c>
      <c r="AJ45" s="75">
        <f>PXIL!R45</f>
        <v>0</v>
      </c>
      <c r="AK45" s="75">
        <f>RTM_IEX!L45</f>
        <v>6.27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5.0002314707652422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7.81</v>
      </c>
      <c r="AB46" s="117">
        <f>-STOA!R46</f>
        <v>0</v>
      </c>
      <c r="AC46">
        <f t="shared" si="0"/>
        <v>0.17213003694273413</v>
      </c>
      <c r="AD46">
        <f t="shared" si="1"/>
        <v>19.388101433822509</v>
      </c>
      <c r="AE46">
        <f>'IDT-1'!D46</f>
        <v>0</v>
      </c>
      <c r="AF46" s="26"/>
      <c r="AG46">
        <f t="shared" si="2"/>
        <v>19.388101433822509</v>
      </c>
      <c r="AI46" s="75">
        <f>PXIL!L46</f>
        <v>0</v>
      </c>
      <c r="AJ46" s="75">
        <f>PXIL!R46</f>
        <v>0</v>
      </c>
      <c r="AK46" s="75">
        <f>RTM_IEX!L46</f>
        <v>6.75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5.0002314707652422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8.01</v>
      </c>
      <c r="AB47" s="117">
        <f>-STOA!R47</f>
        <v>0</v>
      </c>
      <c r="AC47">
        <f t="shared" si="0"/>
        <v>0.16544203694273413</v>
      </c>
      <c r="AD47">
        <f t="shared" si="1"/>
        <v>18.634789433822505</v>
      </c>
      <c r="AE47">
        <f>'IDT-1'!D47</f>
        <v>0</v>
      </c>
      <c r="AF47" s="26"/>
      <c r="AG47">
        <f t="shared" si="2"/>
        <v>18.634789433822505</v>
      </c>
      <c r="AI47" s="75">
        <f>PXIL!L47</f>
        <v>0</v>
      </c>
      <c r="AJ47" s="75">
        <f>PXIL!R47</f>
        <v>0</v>
      </c>
      <c r="AK47" s="75">
        <f>RTM_IEX!L47</f>
        <v>5.79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5.0002314707652422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8.1999999999999993</v>
      </c>
      <c r="AB48" s="117">
        <f>-STOA!R48</f>
        <v>0</v>
      </c>
      <c r="AC48">
        <f t="shared" si="0"/>
        <v>0.16711403694273413</v>
      </c>
      <c r="AD48">
        <f t="shared" si="1"/>
        <v>18.823117433822507</v>
      </c>
      <c r="AE48">
        <f>'IDT-1'!D48</f>
        <v>0</v>
      </c>
      <c r="AF48" s="26"/>
      <c r="AG48">
        <f t="shared" si="2"/>
        <v>18.823117433822507</v>
      </c>
      <c r="AI48" s="75">
        <f>PXIL!L48</f>
        <v>0</v>
      </c>
      <c r="AJ48" s="75">
        <f>PXIL!R48</f>
        <v>0</v>
      </c>
      <c r="AK48" s="75">
        <f>RTM_IEX!L48</f>
        <v>5.79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5.0002314707652422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8.3000000000000007</v>
      </c>
      <c r="AB49" s="117">
        <f>-STOA!R49</f>
        <v>0</v>
      </c>
      <c r="AC49">
        <f t="shared" si="0"/>
        <v>0.15945803694273417</v>
      </c>
      <c r="AD49">
        <f t="shared" si="1"/>
        <v>17.96077343382251</v>
      </c>
      <c r="AE49">
        <f>'IDT-1'!D49</f>
        <v>0</v>
      </c>
      <c r="AF49" s="26"/>
      <c r="AG49">
        <f t="shared" si="2"/>
        <v>17.96077343382251</v>
      </c>
      <c r="AI49" s="75">
        <f>PXIL!L49</f>
        <v>0</v>
      </c>
      <c r="AJ49" s="75">
        <f>PXIL!R49</f>
        <v>0</v>
      </c>
      <c r="AK49" s="75">
        <f>RTM_IEX!L49</f>
        <v>4.82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5.0002314707652422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8.42</v>
      </c>
      <c r="AB50" s="117">
        <f>-STOA!R50</f>
        <v>0</v>
      </c>
      <c r="AC50">
        <f t="shared" si="0"/>
        <v>0.16051403694273414</v>
      </c>
      <c r="AD50">
        <f t="shared" si="1"/>
        <v>18.079717433822509</v>
      </c>
      <c r="AE50">
        <f>'IDT-1'!D50</f>
        <v>0</v>
      </c>
      <c r="AF50" s="26"/>
      <c r="AG50">
        <f t="shared" si="2"/>
        <v>18.079717433822509</v>
      </c>
      <c r="AI50" s="75">
        <f>PXIL!L50</f>
        <v>0</v>
      </c>
      <c r="AJ50" s="75">
        <f>PXIL!R50</f>
        <v>0</v>
      </c>
      <c r="AK50" s="75">
        <f>RTM_IEX!L50</f>
        <v>4.82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7.42</v>
      </c>
      <c r="AB51" s="117">
        <f>-STOA!R51</f>
        <v>0</v>
      </c>
      <c r="AC51">
        <f t="shared" si="0"/>
        <v>0.15171403694273414</v>
      </c>
      <c r="AD51">
        <f t="shared" si="1"/>
        <v>17.088517433822506</v>
      </c>
      <c r="AE51">
        <f>'IDT-1'!D51</f>
        <v>0</v>
      </c>
      <c r="AF51" s="26"/>
      <c r="AG51">
        <f t="shared" si="2"/>
        <v>17.088517433822506</v>
      </c>
      <c r="AI51" s="75">
        <f>PXIL!L51</f>
        <v>0</v>
      </c>
      <c r="AJ51" s="75">
        <f>PXIL!R51</f>
        <v>0</v>
      </c>
      <c r="AK51" s="75">
        <f>RTM_IEX!L51</f>
        <v>4.82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7.59</v>
      </c>
      <c r="AB52" s="117">
        <f>-STOA!R52</f>
        <v>0</v>
      </c>
      <c r="AC52">
        <f t="shared" si="0"/>
        <v>0.15321003694273413</v>
      </c>
      <c r="AD52">
        <f t="shared" si="1"/>
        <v>17.257021433822509</v>
      </c>
      <c r="AE52">
        <f>'IDT-1'!D52</f>
        <v>0</v>
      </c>
      <c r="AF52" s="26"/>
      <c r="AG52">
        <f t="shared" si="2"/>
        <v>17.257021433822509</v>
      </c>
      <c r="AI52" s="75">
        <f>PXIL!L52</f>
        <v>0</v>
      </c>
      <c r="AJ52" s="75">
        <f>PXIL!R52</f>
        <v>0</v>
      </c>
      <c r="AK52" s="75">
        <f>RTM_IEX!L52</f>
        <v>4.82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5.6</v>
      </c>
      <c r="AB53" s="117">
        <f>-STOA!R53</f>
        <v>0</v>
      </c>
      <c r="AC53">
        <f t="shared" si="0"/>
        <v>0.15268203694273413</v>
      </c>
      <c r="AD53">
        <f t="shared" si="1"/>
        <v>17.197549433822505</v>
      </c>
      <c r="AE53">
        <f>'IDT-1'!D53</f>
        <v>0</v>
      </c>
      <c r="AF53" s="26"/>
      <c r="AG53">
        <f t="shared" si="2"/>
        <v>17.197549433822505</v>
      </c>
      <c r="AI53" s="75">
        <f>PXIL!L53</f>
        <v>0</v>
      </c>
      <c r="AJ53" s="75">
        <f>PXIL!R53</f>
        <v>0</v>
      </c>
      <c r="AK53" s="75">
        <f>RTM_IEX!L53</f>
        <v>6.75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6.08</v>
      </c>
      <c r="AB54" s="117">
        <f>-STOA!R54</f>
        <v>0</v>
      </c>
      <c r="AC54">
        <f t="shared" si="0"/>
        <v>0.15690603694273414</v>
      </c>
      <c r="AD54">
        <f t="shared" si="1"/>
        <v>17.673325433822509</v>
      </c>
      <c r="AE54">
        <f>'IDT-1'!D54</f>
        <v>0</v>
      </c>
      <c r="AF54" s="26"/>
      <c r="AG54">
        <f t="shared" si="2"/>
        <v>17.673325433822509</v>
      </c>
      <c r="AI54" s="75">
        <f>PXIL!L54</f>
        <v>0</v>
      </c>
      <c r="AJ54" s="75">
        <f>PXIL!R54</f>
        <v>0</v>
      </c>
      <c r="AK54" s="75">
        <f>RTM_IEX!L54</f>
        <v>6.75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4.21</v>
      </c>
      <c r="AB55" s="117">
        <f>-STOA!R55</f>
        <v>0</v>
      </c>
      <c r="AC55">
        <f t="shared" si="0"/>
        <v>0.14045003694273414</v>
      </c>
      <c r="AD55">
        <f t="shared" si="1"/>
        <v>15.819781433822508</v>
      </c>
      <c r="AE55">
        <f>'IDT-1'!D55</f>
        <v>0</v>
      </c>
      <c r="AF55" s="26"/>
      <c r="AG55">
        <f t="shared" si="2"/>
        <v>15.819781433822508</v>
      </c>
      <c r="AI55" s="75">
        <f>PXIL!L55</f>
        <v>0</v>
      </c>
      <c r="AJ55" s="75">
        <f>PXIL!R55</f>
        <v>0</v>
      </c>
      <c r="AK55" s="75">
        <f>RTM_IEX!L55</f>
        <v>6.75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6.65</v>
      </c>
      <c r="AB56" s="117">
        <f>-STOA!R56</f>
        <v>0</v>
      </c>
      <c r="AC56">
        <f t="shared" si="0"/>
        <v>0.14493803694273413</v>
      </c>
      <c r="AD56">
        <f t="shared" si="1"/>
        <v>16.325293433822509</v>
      </c>
      <c r="AE56">
        <f>'IDT-1'!D56</f>
        <v>0</v>
      </c>
      <c r="AF56" s="26"/>
      <c r="AG56">
        <f t="shared" si="2"/>
        <v>16.325293433822509</v>
      </c>
      <c r="AI56" s="75">
        <f>PXIL!L56</f>
        <v>0</v>
      </c>
      <c r="AJ56" s="75">
        <f>PXIL!R56</f>
        <v>0</v>
      </c>
      <c r="AK56" s="75">
        <f>RTM_IEX!L56</f>
        <v>4.82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2.65</v>
      </c>
      <c r="AB57" s="117">
        <f>-STOA!R57</f>
        <v>0</v>
      </c>
      <c r="AC57">
        <f t="shared" si="0"/>
        <v>0.13525803694273414</v>
      </c>
      <c r="AD57">
        <f t="shared" si="1"/>
        <v>15.234973433822507</v>
      </c>
      <c r="AE57">
        <f>'IDT-1'!D57</f>
        <v>0</v>
      </c>
      <c r="AF57" s="26"/>
      <c r="AG57">
        <f t="shared" si="2"/>
        <v>15.234973433822507</v>
      </c>
      <c r="AI57" s="75">
        <f>PXIL!L57</f>
        <v>0</v>
      </c>
      <c r="AJ57" s="75">
        <f>PXIL!R57</f>
        <v>0</v>
      </c>
      <c r="AK57" s="75">
        <f>RTM_IEX!L57</f>
        <v>7.72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3.34</v>
      </c>
      <c r="AB58" s="117">
        <f>-STOA!R58</f>
        <v>0</v>
      </c>
      <c r="AC58">
        <f t="shared" si="0"/>
        <v>0.13279403694273414</v>
      </c>
      <c r="AD58">
        <f t="shared" si="1"/>
        <v>14.957437433822509</v>
      </c>
      <c r="AE58">
        <f>'IDT-1'!D58</f>
        <v>0</v>
      </c>
      <c r="AF58" s="26"/>
      <c r="AG58">
        <f t="shared" si="2"/>
        <v>14.957437433822509</v>
      </c>
      <c r="AI58" s="75">
        <f>PXIL!L58</f>
        <v>0</v>
      </c>
      <c r="AJ58" s="75">
        <f>PXIL!R58</f>
        <v>0</v>
      </c>
      <c r="AK58" s="75">
        <f>RTM_IEX!L58</f>
        <v>6.75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5.0002316423442199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4.9000000000000004</v>
      </c>
      <c r="AB59" s="117">
        <f>-STOA!R59</f>
        <v>0</v>
      </c>
      <c r="AC59">
        <f t="shared" si="0"/>
        <v>0.12953803845262915</v>
      </c>
      <c r="AD59">
        <f t="shared" si="1"/>
        <v>14.590693603891591</v>
      </c>
      <c r="AE59">
        <f>'IDT-1'!D59</f>
        <v>0</v>
      </c>
      <c r="AF59" s="26"/>
      <c r="AG59">
        <f t="shared" si="2"/>
        <v>14.590693603891591</v>
      </c>
      <c r="AI59" s="75">
        <f>PXIL!L59</f>
        <v>0</v>
      </c>
      <c r="AJ59" s="75">
        <f>PXIL!R59</f>
        <v>0</v>
      </c>
      <c r="AK59" s="75">
        <f>RTM_IEX!L59</f>
        <v>4.82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2.7297725189567532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6.69</v>
      </c>
      <c r="AB60" s="117">
        <f>-STOA!R60</f>
        <v>0</v>
      </c>
      <c r="AC60">
        <f t="shared" si="0"/>
        <v>0.10832599816681943</v>
      </c>
      <c r="AD60">
        <f t="shared" si="1"/>
        <v>12.201446520789935</v>
      </c>
      <c r="AE60">
        <f>'IDT-1'!D60</f>
        <v>0</v>
      </c>
      <c r="AF60" s="26"/>
      <c r="AG60">
        <f t="shared" si="2"/>
        <v>12.201446520789935</v>
      </c>
      <c r="AI60" s="75">
        <f>PXIL!L60</f>
        <v>0</v>
      </c>
      <c r="AJ60" s="75">
        <f>PXIL!R60</f>
        <v>0</v>
      </c>
      <c r="AK60" s="75">
        <f>RTM_IEX!L60</f>
        <v>2.89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5.83</v>
      </c>
      <c r="AB61" s="117">
        <f>-STOA!R61</f>
        <v>0</v>
      </c>
      <c r="AC61">
        <f t="shared" si="0"/>
        <v>0.14467200000000002</v>
      </c>
      <c r="AD61">
        <f t="shared" si="1"/>
        <v>16.295327999999998</v>
      </c>
      <c r="AE61">
        <f>'IDT-1'!D61</f>
        <v>0</v>
      </c>
      <c r="AF61" s="26"/>
      <c r="AG61">
        <f t="shared" si="2"/>
        <v>16.295327999999998</v>
      </c>
      <c r="AI61" s="75">
        <f>PXIL!L61</f>
        <v>0</v>
      </c>
      <c r="AJ61" s="75">
        <f>PXIL!R61</f>
        <v>0</v>
      </c>
      <c r="AK61" s="75">
        <f>RTM_IEX!L61</f>
        <v>10.61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3.57</v>
      </c>
      <c r="AB62" s="117">
        <f>-STOA!R62</f>
        <v>0</v>
      </c>
      <c r="AC62">
        <f t="shared" si="0"/>
        <v>0.14176800000000001</v>
      </c>
      <c r="AD62">
        <f t="shared" si="1"/>
        <v>15.968231999999999</v>
      </c>
      <c r="AE62">
        <f>'IDT-1'!D62</f>
        <v>0</v>
      </c>
      <c r="AF62" s="26"/>
      <c r="AG62">
        <f t="shared" si="2"/>
        <v>15.968231999999999</v>
      </c>
      <c r="AI62" s="75">
        <f>PXIL!L62</f>
        <v>0</v>
      </c>
      <c r="AJ62" s="75">
        <f>PXIL!R62</f>
        <v>0</v>
      </c>
      <c r="AK62" s="75">
        <f>RTM_IEX!L62</f>
        <v>12.54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3.81</v>
      </c>
      <c r="AB63" s="117">
        <f>-STOA!R63</f>
        <v>0</v>
      </c>
      <c r="AC63">
        <f t="shared" si="0"/>
        <v>0.14388000000000001</v>
      </c>
      <c r="AD63">
        <f t="shared" si="1"/>
        <v>16.206119999999999</v>
      </c>
      <c r="AE63">
        <f>'IDT-1'!D63</f>
        <v>0</v>
      </c>
      <c r="AF63" s="26"/>
      <c r="AG63">
        <f t="shared" si="2"/>
        <v>16.206119999999999</v>
      </c>
      <c r="AI63" s="75">
        <f>PXIL!L63</f>
        <v>0</v>
      </c>
      <c r="AJ63" s="75">
        <f>PXIL!R63</f>
        <v>0</v>
      </c>
      <c r="AK63" s="75">
        <f>RTM_IEX!L63</f>
        <v>12.54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6.29</v>
      </c>
      <c r="AB64" s="117">
        <f>-STOA!R64</f>
        <v>0</v>
      </c>
      <c r="AC64">
        <f t="shared" si="0"/>
        <v>0.14027200000000001</v>
      </c>
      <c r="AD64">
        <f t="shared" si="1"/>
        <v>15.799728000000002</v>
      </c>
      <c r="AE64">
        <f>'IDT-1'!D64</f>
        <v>0</v>
      </c>
      <c r="AF64" s="26"/>
      <c r="AG64">
        <f t="shared" si="2"/>
        <v>15.799728000000002</v>
      </c>
      <c r="AI64" s="75">
        <f>PXIL!L64</f>
        <v>0</v>
      </c>
      <c r="AJ64" s="75">
        <f>PXIL!R64</f>
        <v>0</v>
      </c>
      <c r="AK64" s="75">
        <f>RTM_IEX!L64</f>
        <v>9.65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5.79</v>
      </c>
      <c r="AB65" s="117">
        <f>-STOA!R65</f>
        <v>0</v>
      </c>
      <c r="AC65">
        <f t="shared" si="0"/>
        <v>0.14432</v>
      </c>
      <c r="AD65">
        <f t="shared" si="1"/>
        <v>16.255679999999998</v>
      </c>
      <c r="AE65">
        <f>'IDT-1'!D65</f>
        <v>0</v>
      </c>
      <c r="AF65" s="26"/>
      <c r="AG65">
        <f t="shared" si="2"/>
        <v>16.255679999999998</v>
      </c>
      <c r="AI65" s="75">
        <f>PXIL!L65</f>
        <v>0</v>
      </c>
      <c r="AJ65" s="75">
        <f>PXIL!R65</f>
        <v>0</v>
      </c>
      <c r="AK65" s="75">
        <f>RTM_IEX!L65</f>
        <v>10.61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3.96</v>
      </c>
      <c r="AB66" s="117">
        <f>-STOA!R66</f>
        <v>0</v>
      </c>
      <c r="AC66">
        <f t="shared" si="0"/>
        <v>0.1452</v>
      </c>
      <c r="AD66">
        <f t="shared" si="1"/>
        <v>16.354800000000001</v>
      </c>
      <c r="AE66">
        <f>'IDT-1'!D66</f>
        <v>0</v>
      </c>
      <c r="AF66" s="26"/>
      <c r="AG66">
        <f t="shared" si="2"/>
        <v>16.354800000000001</v>
      </c>
      <c r="AI66" s="75">
        <f>PXIL!L66</f>
        <v>0</v>
      </c>
      <c r="AJ66" s="75">
        <f>PXIL!R66</f>
        <v>0</v>
      </c>
      <c r="AK66" s="75">
        <f>RTM_IEX!L66</f>
        <v>12.54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2.84</v>
      </c>
      <c r="AB67" s="117">
        <f>-STOA!R67</f>
        <v>0</v>
      </c>
      <c r="AC67">
        <f t="shared" si="0"/>
        <v>0.143792</v>
      </c>
      <c r="AD67">
        <f t="shared" si="1"/>
        <v>16.196207999999999</v>
      </c>
      <c r="AE67">
        <f>'IDT-1'!D67</f>
        <v>0</v>
      </c>
      <c r="AF67" s="26"/>
      <c r="AG67">
        <f t="shared" si="2"/>
        <v>16.196207999999999</v>
      </c>
      <c r="AI67" s="75">
        <f>PXIL!L67</f>
        <v>0</v>
      </c>
      <c r="AJ67" s="75">
        <f>PXIL!R67</f>
        <v>0</v>
      </c>
      <c r="AK67" s="75">
        <f>RTM_IEX!L67</f>
        <v>13.5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2.31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0.14766400000000002</v>
      </c>
      <c r="AD68">
        <f t="shared" ref="AD68:AD98" si="4">SUM(B68:AB68,AI68:AR68)-AC68</f>
        <v>16.632336000000002</v>
      </c>
      <c r="AE68">
        <f>'IDT-1'!D68</f>
        <v>0</v>
      </c>
      <c r="AF68" s="26"/>
      <c r="AG68">
        <f t="shared" ref="AG68:AG98" si="5">SUM(AD68:AF68)</f>
        <v>16.632336000000002</v>
      </c>
      <c r="AI68" s="75">
        <f>PXIL!L68</f>
        <v>0</v>
      </c>
      <c r="AJ68" s="75">
        <f>PXIL!R68</f>
        <v>0</v>
      </c>
      <c r="AK68" s="75">
        <f>RTM_IEX!L68</f>
        <v>14.47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1.1499999999999999</v>
      </c>
      <c r="AB69" s="117">
        <f>-STOA!R69</f>
        <v>0</v>
      </c>
      <c r="AC69">
        <f t="shared" si="3"/>
        <v>0.14590400000000001</v>
      </c>
      <c r="AD69">
        <f t="shared" si="4"/>
        <v>16.434095999999997</v>
      </c>
      <c r="AE69">
        <f>'IDT-1'!D69</f>
        <v>0</v>
      </c>
      <c r="AF69" s="26"/>
      <c r="AG69">
        <f t="shared" si="5"/>
        <v>16.434095999999997</v>
      </c>
      <c r="AI69" s="75">
        <f>PXIL!L69</f>
        <v>0</v>
      </c>
      <c r="AJ69" s="75">
        <f>PXIL!R69</f>
        <v>0</v>
      </c>
      <c r="AK69" s="75">
        <f>RTM_IEX!L69</f>
        <v>15.43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0.7</v>
      </c>
      <c r="AB70" s="117">
        <f>-STOA!R70</f>
        <v>0</v>
      </c>
      <c r="AC70">
        <f t="shared" si="3"/>
        <v>0.15048</v>
      </c>
      <c r="AD70">
        <f t="shared" si="4"/>
        <v>16.949519999999996</v>
      </c>
      <c r="AE70">
        <f>'IDT-1'!D70</f>
        <v>0</v>
      </c>
      <c r="AF70" s="26"/>
      <c r="AG70">
        <f t="shared" si="5"/>
        <v>16.949519999999996</v>
      </c>
      <c r="AI70" s="75">
        <f>PXIL!L70</f>
        <v>0</v>
      </c>
      <c r="AJ70" s="75">
        <f>PXIL!R70</f>
        <v>0</v>
      </c>
      <c r="AK70" s="75">
        <f>RTM_IEX!L70</f>
        <v>16.399999999999999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0.53</v>
      </c>
      <c r="AB71" s="117">
        <f>-STOA!R71</f>
        <v>0</v>
      </c>
      <c r="AC71">
        <f t="shared" si="3"/>
        <v>0.15743200000000002</v>
      </c>
      <c r="AD71">
        <f t="shared" si="4"/>
        <v>17.732568000000001</v>
      </c>
      <c r="AE71">
        <f>'IDT-1'!D71</f>
        <v>0</v>
      </c>
      <c r="AF71" s="26"/>
      <c r="AG71">
        <f t="shared" si="5"/>
        <v>17.732568000000001</v>
      </c>
      <c r="AI71" s="75">
        <f>PXIL!L71</f>
        <v>0</v>
      </c>
      <c r="AJ71" s="75">
        <f>PXIL!R71</f>
        <v>0</v>
      </c>
      <c r="AK71" s="75">
        <f>RTM_IEX!L71</f>
        <v>17.36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0.49</v>
      </c>
      <c r="AB72" s="117">
        <f>-STOA!R72</f>
        <v>0</v>
      </c>
      <c r="AC72">
        <f t="shared" si="3"/>
        <v>0.15708000000000003</v>
      </c>
      <c r="AD72">
        <f t="shared" si="4"/>
        <v>17.692919999999997</v>
      </c>
      <c r="AE72">
        <f>'IDT-1'!D72</f>
        <v>0</v>
      </c>
      <c r="AF72" s="26"/>
      <c r="AG72">
        <f t="shared" si="5"/>
        <v>17.692919999999997</v>
      </c>
      <c r="AI72" s="75">
        <f>PXIL!L72</f>
        <v>0</v>
      </c>
      <c r="AJ72" s="75">
        <f>PXIL!R72</f>
        <v>0</v>
      </c>
      <c r="AK72" s="75">
        <f>RTM_IEX!L72</f>
        <v>17.36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0.39</v>
      </c>
      <c r="AB73" s="117">
        <f>-STOA!R73</f>
        <v>0</v>
      </c>
      <c r="AC73">
        <f t="shared" si="3"/>
        <v>0.15620000000000001</v>
      </c>
      <c r="AD73">
        <f t="shared" si="4"/>
        <v>17.593800000000002</v>
      </c>
      <c r="AE73">
        <f>'IDT-1'!D73</f>
        <v>0</v>
      </c>
      <c r="AF73" s="26"/>
      <c r="AG73">
        <f t="shared" si="5"/>
        <v>17.593800000000002</v>
      </c>
      <c r="AI73" s="75">
        <f>PXIL!L73</f>
        <v>0</v>
      </c>
      <c r="AJ73" s="75">
        <f>PXIL!R73</f>
        <v>0</v>
      </c>
      <c r="AK73" s="75">
        <f>RTM_IEX!L73</f>
        <v>17.36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0.3</v>
      </c>
      <c r="AB74" s="117">
        <f>-STOA!R74</f>
        <v>0</v>
      </c>
      <c r="AC74">
        <f t="shared" si="3"/>
        <v>0.15540800000000002</v>
      </c>
      <c r="AD74">
        <f t="shared" si="4"/>
        <v>17.504591999999999</v>
      </c>
      <c r="AE74">
        <f>'IDT-1'!D74</f>
        <v>0</v>
      </c>
      <c r="AF74" s="26"/>
      <c r="AG74">
        <f t="shared" si="5"/>
        <v>17.504591999999999</v>
      </c>
      <c r="AI74" s="75">
        <f>PXIL!L74</f>
        <v>0</v>
      </c>
      <c r="AJ74" s="75">
        <f>PXIL!R74</f>
        <v>0</v>
      </c>
      <c r="AK74" s="75">
        <f>RTM_IEX!L74</f>
        <v>17.36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0.27</v>
      </c>
      <c r="AB75" s="117">
        <f>-STOA!R75</f>
        <v>0</v>
      </c>
      <c r="AC75">
        <f t="shared" si="3"/>
        <v>0.13816000000000001</v>
      </c>
      <c r="AD75">
        <f t="shared" si="4"/>
        <v>15.56184</v>
      </c>
      <c r="AE75">
        <f>'IDT-1'!D75</f>
        <v>0</v>
      </c>
      <c r="AF75" s="26"/>
      <c r="AG75">
        <f t="shared" si="5"/>
        <v>15.56184</v>
      </c>
      <c r="AI75" s="75">
        <f>PXIL!L75</f>
        <v>0</v>
      </c>
      <c r="AJ75" s="75">
        <f>PXIL!R75</f>
        <v>0</v>
      </c>
      <c r="AK75" s="75">
        <f>RTM_IEX!L75</f>
        <v>15.43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0.14000000000000001</v>
      </c>
      <c r="AB76" s="117">
        <f>-STOA!R76</f>
        <v>0</v>
      </c>
      <c r="AC76">
        <f t="shared" si="3"/>
        <v>0.15400000000000003</v>
      </c>
      <c r="AD76">
        <f t="shared" si="4"/>
        <v>17.346</v>
      </c>
      <c r="AE76">
        <f>'IDT-1'!D76</f>
        <v>0</v>
      </c>
      <c r="AF76" s="26"/>
      <c r="AG76">
        <f t="shared" si="5"/>
        <v>17.346</v>
      </c>
      <c r="AI76" s="75">
        <f>PXIL!L76</f>
        <v>0</v>
      </c>
      <c r="AJ76" s="75">
        <f>PXIL!R76</f>
        <v>0</v>
      </c>
      <c r="AK76" s="75">
        <f>RTM_IEX!L76</f>
        <v>17.36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0.15276800000000001</v>
      </c>
      <c r="AD77">
        <f t="shared" si="4"/>
        <v>17.207231999999998</v>
      </c>
      <c r="AE77">
        <f>'IDT-1'!D77</f>
        <v>0</v>
      </c>
      <c r="AF77" s="26"/>
      <c r="AG77">
        <f t="shared" si="5"/>
        <v>17.207231999999998</v>
      </c>
      <c r="AI77" s="75">
        <f>PXIL!L77</f>
        <v>0</v>
      </c>
      <c r="AJ77" s="75">
        <f>PXIL!R77</f>
        <v>0</v>
      </c>
      <c r="AK77" s="75">
        <f>RTM_IEX!L77</f>
        <v>17.36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0.161304</v>
      </c>
      <c r="AD78">
        <f t="shared" si="4"/>
        <v>18.168695999999997</v>
      </c>
      <c r="AE78">
        <f>'IDT-1'!D78</f>
        <v>0</v>
      </c>
      <c r="AF78" s="26"/>
      <c r="AG78">
        <f t="shared" si="5"/>
        <v>18.168695999999997</v>
      </c>
      <c r="AI78" s="75">
        <f>PXIL!L78</f>
        <v>0</v>
      </c>
      <c r="AJ78" s="75">
        <f>PXIL!R78</f>
        <v>0</v>
      </c>
      <c r="AK78" s="75">
        <f>RTM_IEX!L78</f>
        <v>18.329999999999998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0.15276800000000001</v>
      </c>
      <c r="AD79">
        <f t="shared" si="4"/>
        <v>17.207231999999998</v>
      </c>
      <c r="AE79">
        <f>'IDT-1'!D79</f>
        <v>0</v>
      </c>
      <c r="AF79" s="26"/>
      <c r="AG79">
        <f t="shared" si="5"/>
        <v>17.207231999999998</v>
      </c>
      <c r="AI79" s="75">
        <f>PXIL!L79</f>
        <v>0</v>
      </c>
      <c r="AJ79" s="75">
        <f>PXIL!R79</f>
        <v>0</v>
      </c>
      <c r="AK79" s="75">
        <f>RTM_IEX!L79</f>
        <v>17.36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0.15699200000000002</v>
      </c>
      <c r="AD80">
        <f t="shared" si="4"/>
        <v>17.683008000000001</v>
      </c>
      <c r="AE80">
        <f>'IDT-1'!D80</f>
        <v>0</v>
      </c>
      <c r="AF80" s="26"/>
      <c r="AG80">
        <f t="shared" si="5"/>
        <v>17.683008000000001</v>
      </c>
      <c r="AI80" s="75">
        <f>PXIL!L80</f>
        <v>0</v>
      </c>
      <c r="AJ80" s="75">
        <f>PXIL!R80</f>
        <v>0</v>
      </c>
      <c r="AK80" s="75">
        <f>RTM_IEX!L80</f>
        <v>17.84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0.15699200000000002</v>
      </c>
      <c r="AD81">
        <f t="shared" si="4"/>
        <v>17.683008000000001</v>
      </c>
      <c r="AE81">
        <f>'IDT-1'!D81</f>
        <v>0</v>
      </c>
      <c r="AF81" s="26"/>
      <c r="AG81">
        <f t="shared" si="5"/>
        <v>17.683008000000001</v>
      </c>
      <c r="AI81" s="75">
        <f>PXIL!L81</f>
        <v>0</v>
      </c>
      <c r="AJ81" s="75">
        <f>PXIL!R81</f>
        <v>0</v>
      </c>
      <c r="AK81" s="75">
        <f>RTM_IEX!L81</f>
        <v>17.84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0.15699200000000002</v>
      </c>
      <c r="AD82">
        <f t="shared" si="4"/>
        <v>17.683008000000001</v>
      </c>
      <c r="AE82">
        <f>'IDT-1'!D82</f>
        <v>0</v>
      </c>
      <c r="AF82" s="26"/>
      <c r="AG82">
        <f t="shared" si="5"/>
        <v>17.683008000000001</v>
      </c>
      <c r="AI82" s="75">
        <f>PXIL!L82</f>
        <v>0</v>
      </c>
      <c r="AJ82" s="75">
        <f>PXIL!R82</f>
        <v>0</v>
      </c>
      <c r="AK82" s="75">
        <f>RTM_IEX!L82</f>
        <v>17.84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0.15276800000000001</v>
      </c>
      <c r="AD83">
        <f t="shared" si="4"/>
        <v>17.207231999999998</v>
      </c>
      <c r="AE83">
        <f>'IDT-1'!D83</f>
        <v>0</v>
      </c>
      <c r="AF83" s="26"/>
      <c r="AG83">
        <f t="shared" si="5"/>
        <v>17.207231999999998</v>
      </c>
      <c r="AI83" s="75">
        <f>PXIL!L83</f>
        <v>0</v>
      </c>
      <c r="AJ83" s="75">
        <f>PXIL!R83</f>
        <v>0</v>
      </c>
      <c r="AK83" s="75">
        <f>RTM_IEX!L83</f>
        <v>17.36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0.15021600000000002</v>
      </c>
      <c r="AD84">
        <f t="shared" si="4"/>
        <v>16.919784</v>
      </c>
      <c r="AE84">
        <f>'IDT-1'!D84</f>
        <v>0</v>
      </c>
      <c r="AF84" s="26"/>
      <c r="AG84">
        <f t="shared" si="5"/>
        <v>16.919784</v>
      </c>
      <c r="AI84" s="75">
        <f>PXIL!L84</f>
        <v>0</v>
      </c>
      <c r="AJ84" s="75">
        <f>PXIL!R84</f>
        <v>0</v>
      </c>
      <c r="AK84" s="75">
        <f>RTM_IEX!L84</f>
        <v>17.07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0.14854400000000001</v>
      </c>
      <c r="AD85">
        <f t="shared" si="4"/>
        <v>16.731455999999998</v>
      </c>
      <c r="AE85">
        <f>'IDT-1'!D85</f>
        <v>0</v>
      </c>
      <c r="AF85" s="26"/>
      <c r="AG85">
        <f t="shared" si="5"/>
        <v>16.731455999999998</v>
      </c>
      <c r="AI85" s="75">
        <f>PXIL!L85</f>
        <v>0</v>
      </c>
      <c r="AJ85" s="75">
        <f>PXIL!R85</f>
        <v>0</v>
      </c>
      <c r="AK85" s="75">
        <f>RTM_IEX!L85</f>
        <v>16.88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0.14687200000000003</v>
      </c>
      <c r="AD86">
        <f t="shared" si="4"/>
        <v>16.543128000000003</v>
      </c>
      <c r="AE86">
        <f>'IDT-1'!D86</f>
        <v>0</v>
      </c>
      <c r="AF86" s="26"/>
      <c r="AG86">
        <f t="shared" si="5"/>
        <v>16.543128000000003</v>
      </c>
      <c r="AI86" s="75">
        <f>PXIL!L86</f>
        <v>0</v>
      </c>
      <c r="AJ86" s="75">
        <f>PXIL!R86</f>
        <v>0</v>
      </c>
      <c r="AK86" s="75">
        <f>RTM_IEX!L86</f>
        <v>16.690000000000001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0.14432</v>
      </c>
      <c r="AD87">
        <f t="shared" si="4"/>
        <v>16.255679999999998</v>
      </c>
      <c r="AE87">
        <f>'IDT-1'!D87</f>
        <v>0</v>
      </c>
      <c r="AF87" s="26"/>
      <c r="AG87">
        <f t="shared" si="5"/>
        <v>16.255679999999998</v>
      </c>
      <c r="AI87" s="75">
        <f>PXIL!L87</f>
        <v>0</v>
      </c>
      <c r="AJ87" s="75">
        <f>PXIL!R87</f>
        <v>0</v>
      </c>
      <c r="AK87" s="75">
        <f>RTM_IEX!L87</f>
        <v>16.399999999999999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0.14432</v>
      </c>
      <c r="AD88">
        <f t="shared" si="4"/>
        <v>16.255679999999998</v>
      </c>
      <c r="AE88">
        <f>'IDT-1'!D88</f>
        <v>0</v>
      </c>
      <c r="AF88" s="26"/>
      <c r="AG88">
        <f t="shared" si="5"/>
        <v>16.255679999999998</v>
      </c>
      <c r="AI88" s="75">
        <f>PXIL!L88</f>
        <v>0</v>
      </c>
      <c r="AJ88" s="75">
        <f>PXIL!R88</f>
        <v>0</v>
      </c>
      <c r="AK88" s="75">
        <f>RTM_IEX!L88</f>
        <v>16.399999999999999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0.14432</v>
      </c>
      <c r="AD89">
        <f t="shared" si="4"/>
        <v>16.255679999999998</v>
      </c>
      <c r="AE89">
        <f>'IDT-1'!D89</f>
        <v>0</v>
      </c>
      <c r="AF89" s="26"/>
      <c r="AG89">
        <f t="shared" si="5"/>
        <v>16.255679999999998</v>
      </c>
      <c r="AI89" s="75">
        <f>PXIL!L89</f>
        <v>0</v>
      </c>
      <c r="AJ89" s="75">
        <f>PXIL!R89</f>
        <v>0</v>
      </c>
      <c r="AK89" s="75">
        <f>RTM_IEX!L89</f>
        <v>16.399999999999999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0.14000800000000002</v>
      </c>
      <c r="AD90">
        <f t="shared" si="4"/>
        <v>15.769992</v>
      </c>
      <c r="AE90">
        <f>'IDT-1'!D90</f>
        <v>0</v>
      </c>
      <c r="AF90" s="26"/>
      <c r="AG90">
        <f t="shared" si="5"/>
        <v>15.769992</v>
      </c>
      <c r="AI90" s="75">
        <f>PXIL!L90</f>
        <v>0</v>
      </c>
      <c r="AJ90" s="75">
        <f>PXIL!R90</f>
        <v>0</v>
      </c>
      <c r="AK90" s="75">
        <f>RTM_IEX!L90</f>
        <v>15.91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0.13833600000000001</v>
      </c>
      <c r="AD91">
        <f t="shared" si="4"/>
        <v>15.581664</v>
      </c>
      <c r="AE91">
        <f>'IDT-1'!D91</f>
        <v>0</v>
      </c>
      <c r="AF91" s="26"/>
      <c r="AG91">
        <f t="shared" si="5"/>
        <v>15.581664</v>
      </c>
      <c r="AI91" s="75">
        <f>PXIL!L91</f>
        <v>0</v>
      </c>
      <c r="AJ91" s="75">
        <f>PXIL!R91</f>
        <v>0</v>
      </c>
      <c r="AK91" s="75">
        <f>RTM_IEX!L91</f>
        <v>15.72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0.13833600000000001</v>
      </c>
      <c r="AD92">
        <f t="shared" si="4"/>
        <v>15.581664</v>
      </c>
      <c r="AE92">
        <f>'IDT-1'!D92</f>
        <v>0</v>
      </c>
      <c r="AF92" s="26"/>
      <c r="AG92">
        <f t="shared" si="5"/>
        <v>15.581664</v>
      </c>
      <c r="AI92" s="75">
        <f>PXIL!L92</f>
        <v>0</v>
      </c>
      <c r="AJ92" s="75">
        <f>PXIL!R92</f>
        <v>0</v>
      </c>
      <c r="AK92" s="75">
        <f>RTM_IEX!L92</f>
        <v>15.72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0.13833600000000001</v>
      </c>
      <c r="AD93">
        <f t="shared" si="4"/>
        <v>15.581664</v>
      </c>
      <c r="AE93">
        <f>'IDT-1'!D93</f>
        <v>0</v>
      </c>
      <c r="AF93" s="26"/>
      <c r="AG93">
        <f t="shared" si="5"/>
        <v>15.581664</v>
      </c>
      <c r="AI93" s="75">
        <f>PXIL!L93</f>
        <v>0</v>
      </c>
      <c r="AJ93" s="75">
        <f>PXIL!R93</f>
        <v>0</v>
      </c>
      <c r="AK93" s="75">
        <f>RTM_IEX!L93</f>
        <v>15.72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0.13578400000000002</v>
      </c>
      <c r="AD94">
        <f t="shared" si="4"/>
        <v>15.294216</v>
      </c>
      <c r="AE94">
        <f>'IDT-1'!D94</f>
        <v>0</v>
      </c>
      <c r="AF94" s="26"/>
      <c r="AG94">
        <f t="shared" si="5"/>
        <v>15.294216</v>
      </c>
      <c r="AI94" s="75">
        <f>PXIL!L94</f>
        <v>0</v>
      </c>
      <c r="AJ94" s="75">
        <f>PXIL!R94</f>
        <v>0</v>
      </c>
      <c r="AK94" s="75">
        <f>RTM_IEX!L94</f>
        <v>15.43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0.13156000000000001</v>
      </c>
      <c r="AD95">
        <f t="shared" si="4"/>
        <v>14.818439999999999</v>
      </c>
      <c r="AE95">
        <f>'IDT-1'!D95</f>
        <v>0</v>
      </c>
      <c r="AF95" s="26"/>
      <c r="AG95">
        <f t="shared" si="5"/>
        <v>14.818439999999999</v>
      </c>
      <c r="AI95" s="75">
        <f>PXIL!L95</f>
        <v>0</v>
      </c>
      <c r="AJ95" s="75">
        <f>PXIL!R95</f>
        <v>0</v>
      </c>
      <c r="AK95" s="75">
        <f>RTM_IEX!L95</f>
        <v>14.95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0.12812800000000002</v>
      </c>
      <c r="AD96">
        <f t="shared" si="4"/>
        <v>14.431872</v>
      </c>
      <c r="AE96">
        <f>'IDT-1'!D96</f>
        <v>0</v>
      </c>
      <c r="AF96" s="26"/>
      <c r="AG96">
        <f t="shared" si="5"/>
        <v>14.431872</v>
      </c>
      <c r="AI96" s="75">
        <f>PXIL!L96</f>
        <v>0</v>
      </c>
      <c r="AJ96" s="75">
        <f>PXIL!R96</f>
        <v>0</v>
      </c>
      <c r="AK96" s="75">
        <f>RTM_IEX!L96</f>
        <v>14.56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0.12478400000000001</v>
      </c>
      <c r="AD97">
        <f t="shared" si="4"/>
        <v>14.055216</v>
      </c>
      <c r="AE97">
        <f>'IDT-1'!D97</f>
        <v>0</v>
      </c>
      <c r="AF97" s="26"/>
      <c r="AG97">
        <f t="shared" si="5"/>
        <v>14.055216</v>
      </c>
      <c r="AI97" s="75">
        <f>PXIL!L97</f>
        <v>0</v>
      </c>
      <c r="AJ97" s="75">
        <f>PXIL!R97</f>
        <v>0</v>
      </c>
      <c r="AK97" s="75">
        <f>RTM_IEX!L97</f>
        <v>14.18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0.121352</v>
      </c>
      <c r="AD98">
        <f t="shared" si="4"/>
        <v>13.668647999999999</v>
      </c>
      <c r="AE98">
        <f>'IDT-1'!D98</f>
        <v>0</v>
      </c>
      <c r="AF98" s="26"/>
      <c r="AG98">
        <f t="shared" si="5"/>
        <v>13.668647999999999</v>
      </c>
      <c r="AI98" s="75">
        <f>PXIL!L98</f>
        <v>0</v>
      </c>
      <c r="AJ98" s="75">
        <f>PXIL!R98</f>
        <v>0</v>
      </c>
      <c r="AK98" s="75">
        <f>RTM_IEX!L98</f>
        <v>13.79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7.159358446312486E-2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5.0877500000000013E-2</v>
      </c>
      <c r="AB99" s="117">
        <f t="shared" si="6"/>
        <v>0</v>
      </c>
      <c r="AC99">
        <f t="shared" si="6"/>
        <v>3.328829543275499E-3</v>
      </c>
      <c r="AD99">
        <f t="shared" si="6"/>
        <v>0.37494725491984932</v>
      </c>
      <c r="AE99">
        <f t="shared" ref="AE99:AR99" si="7">SUM(AE3:AE98)/4000</f>
        <v>0</v>
      </c>
      <c r="AG99">
        <f t="shared" si="7"/>
        <v>0.37494725491984932</v>
      </c>
      <c r="AI99">
        <f t="shared" si="7"/>
        <v>0</v>
      </c>
      <c r="AJ99">
        <f t="shared" si="7"/>
        <v>0</v>
      </c>
      <c r="AK99">
        <f t="shared" si="7"/>
        <v>0.25580500000000006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45045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14.467514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0.1459701232</v>
      </c>
      <c r="AD3">
        <f>SUM(B3:AB3,AI3:AR3)-AC3</f>
        <v>16.441543876799997</v>
      </c>
      <c r="AE3">
        <v>0</v>
      </c>
      <c r="AF3" s="26"/>
      <c r="AG3">
        <f>SUM(AD3:AF3)</f>
        <v>16.441543876799997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2.12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14.467514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0.13497012319999999</v>
      </c>
      <c r="AD4">
        <f t="shared" ref="AD4:AD67" si="1">SUM(B4:AB4,AI4:AR4)-AC4</f>
        <v>15.202543876799998</v>
      </c>
      <c r="AE4">
        <v>0</v>
      </c>
      <c r="AF4" s="26"/>
      <c r="AG4">
        <f t="shared" ref="AG4:AG67" si="2">SUM(AD4:AF4)</f>
        <v>15.202543876799998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0.87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14.467514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0.14007412319999998</v>
      </c>
      <c r="AD5">
        <f t="shared" si="1"/>
        <v>15.777439876799999</v>
      </c>
      <c r="AE5">
        <v>0</v>
      </c>
      <c r="AF5" s="26"/>
      <c r="AG5">
        <f t="shared" si="2"/>
        <v>15.777439876799999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1.45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14.467514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0.13497012319999999</v>
      </c>
      <c r="AD6">
        <f t="shared" si="1"/>
        <v>15.202543876799998</v>
      </c>
      <c r="AE6">
        <v>0</v>
      </c>
      <c r="AF6" s="26"/>
      <c r="AG6">
        <f t="shared" si="2"/>
        <v>15.202543876799998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0.87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14.467514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0.13329812319999998</v>
      </c>
      <c r="AD7">
        <f t="shared" si="1"/>
        <v>15.0142158768</v>
      </c>
      <c r="AE7">
        <v>0</v>
      </c>
      <c r="AF7" s="26"/>
      <c r="AG7">
        <f t="shared" si="2"/>
        <v>15.0142158768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0.68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12.513426000000001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0.11011814880000001</v>
      </c>
      <c r="AD8">
        <f t="shared" si="1"/>
        <v>12.403307851200001</v>
      </c>
      <c r="AE8">
        <v>0</v>
      </c>
      <c r="AF8" s="26"/>
      <c r="AG8">
        <f t="shared" si="2"/>
        <v>12.403307851200001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11.610185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0.102169628</v>
      </c>
      <c r="AD9">
        <f t="shared" si="1"/>
        <v>11.508015371999999</v>
      </c>
      <c r="AE9">
        <v>0</v>
      </c>
      <c r="AF9" s="26"/>
      <c r="AG9">
        <f t="shared" si="2"/>
        <v>11.508015371999999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11.952074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0.1051782512</v>
      </c>
      <c r="AD10">
        <f t="shared" si="1"/>
        <v>11.8468957488</v>
      </c>
      <c r="AE10">
        <v>0</v>
      </c>
      <c r="AF10" s="26"/>
      <c r="AG10">
        <f t="shared" si="2"/>
        <v>11.8468957488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12.724804000000001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0.11197827520000002</v>
      </c>
      <c r="AD11">
        <f t="shared" si="1"/>
        <v>12.6128257248</v>
      </c>
      <c r="AE11">
        <v>0</v>
      </c>
      <c r="AF11" s="26"/>
      <c r="AG11">
        <f t="shared" si="2"/>
        <v>12.6128257248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13.55373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0.119272824</v>
      </c>
      <c r="AD12">
        <f t="shared" si="1"/>
        <v>13.434457176</v>
      </c>
      <c r="AE12">
        <v>0</v>
      </c>
      <c r="AF12" s="26"/>
      <c r="AG12">
        <f t="shared" si="2"/>
        <v>13.434457176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13.242447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0.11653353360000002</v>
      </c>
      <c r="AD13">
        <f t="shared" si="1"/>
        <v>13.1259134664</v>
      </c>
      <c r="AE13">
        <v>0</v>
      </c>
      <c r="AF13" s="26"/>
      <c r="AG13">
        <f t="shared" si="2"/>
        <v>13.1259134664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14.467514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0.1527461232</v>
      </c>
      <c r="AD14">
        <f t="shared" si="1"/>
        <v>17.204767876799998</v>
      </c>
      <c r="AE14">
        <v>0</v>
      </c>
      <c r="AF14" s="26"/>
      <c r="AG14">
        <f t="shared" si="2"/>
        <v>17.204767876799998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2.89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14.467514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0.15362612319999999</v>
      </c>
      <c r="AD15">
        <f t="shared" si="1"/>
        <v>17.303887876800001</v>
      </c>
      <c r="AE15">
        <v>0</v>
      </c>
      <c r="AF15" s="26"/>
      <c r="AG15">
        <f t="shared" si="2"/>
        <v>17.303887876800001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2.99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14.467514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0.15362612319999999</v>
      </c>
      <c r="AD16">
        <f t="shared" si="1"/>
        <v>17.303887876800001</v>
      </c>
      <c r="AE16">
        <v>0</v>
      </c>
      <c r="AF16" s="26"/>
      <c r="AG16">
        <f t="shared" si="2"/>
        <v>17.303887876800001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2.99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14.467514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0.13241812319999999</v>
      </c>
      <c r="AD17">
        <f t="shared" si="1"/>
        <v>14.915095876799999</v>
      </c>
      <c r="AE17">
        <v>0</v>
      </c>
      <c r="AF17" s="26"/>
      <c r="AG17">
        <f t="shared" si="2"/>
        <v>14.915095876799999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0.57999999999999996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14.467514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0.14174612319999999</v>
      </c>
      <c r="AD18">
        <f t="shared" si="1"/>
        <v>15.965767876799998</v>
      </c>
      <c r="AE18">
        <v>0</v>
      </c>
      <c r="AF18" s="26"/>
      <c r="AG18">
        <f t="shared" si="2"/>
        <v>15.965767876799998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1.64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14.467514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0.87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0.15283412319999998</v>
      </c>
      <c r="AD19">
        <f t="shared" si="1"/>
        <v>17.214679876799998</v>
      </c>
      <c r="AE19">
        <v>0</v>
      </c>
      <c r="AF19" s="26"/>
      <c r="AG19">
        <f t="shared" si="2"/>
        <v>17.214679876799998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2.0299999999999998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14.467514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1.35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0.15705812319999998</v>
      </c>
      <c r="AD20">
        <f t="shared" si="1"/>
        <v>17.690455876800002</v>
      </c>
      <c r="AE20">
        <v>0</v>
      </c>
      <c r="AF20" s="26"/>
      <c r="AG20">
        <f t="shared" si="2"/>
        <v>17.690455876800002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2.0299999999999998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14.467514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0.16805812319999999</v>
      </c>
      <c r="AD21">
        <f t="shared" si="1"/>
        <v>18.929455876799999</v>
      </c>
      <c r="AE21">
        <v>0</v>
      </c>
      <c r="AF21" s="26"/>
      <c r="AG21">
        <f t="shared" si="2"/>
        <v>18.929455876799999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2.0299999999999998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14.467514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0.1408661232</v>
      </c>
      <c r="AD22">
        <f t="shared" si="1"/>
        <v>15.8666478768</v>
      </c>
      <c r="AE22">
        <v>0</v>
      </c>
      <c r="AF22" s="26"/>
      <c r="AG22">
        <f t="shared" si="2"/>
        <v>15.8666478768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1.54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14.467514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0.1841621232</v>
      </c>
      <c r="AD23">
        <f t="shared" si="1"/>
        <v>20.743351876799998</v>
      </c>
      <c r="AE23">
        <v>0</v>
      </c>
      <c r="AF23" s="26"/>
      <c r="AG23">
        <f t="shared" si="2"/>
        <v>20.743351876799998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6.46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14.467514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0.19780212320000001</v>
      </c>
      <c r="AD24">
        <f t="shared" si="1"/>
        <v>22.2797118768</v>
      </c>
      <c r="AE24">
        <v>0</v>
      </c>
      <c r="AF24" s="26"/>
      <c r="AG24">
        <f t="shared" si="2"/>
        <v>22.2797118768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8.01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14.467514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0.19859412319999997</v>
      </c>
      <c r="AD25">
        <f t="shared" si="1"/>
        <v>22.3689198768</v>
      </c>
      <c r="AE25">
        <v>0</v>
      </c>
      <c r="AF25" s="26"/>
      <c r="AG25">
        <f t="shared" si="2"/>
        <v>22.3689198768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8.1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14.467514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0.19437012319999999</v>
      </c>
      <c r="AD26">
        <f t="shared" si="1"/>
        <v>21.8931438768</v>
      </c>
      <c r="AE26">
        <v>0</v>
      </c>
      <c r="AF26" s="26"/>
      <c r="AG26">
        <f t="shared" si="2"/>
        <v>21.8931438768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7.62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14.467514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3.28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0.15617812319999999</v>
      </c>
      <c r="AD27">
        <f t="shared" si="1"/>
        <v>17.591335876799999</v>
      </c>
      <c r="AE27">
        <v>0</v>
      </c>
      <c r="AF27" s="26"/>
      <c r="AG27">
        <f t="shared" si="2"/>
        <v>17.591335876799999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14.467514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6.85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0.18759412319999999</v>
      </c>
      <c r="AD28">
        <f t="shared" si="1"/>
        <v>21.129919876799999</v>
      </c>
      <c r="AE28">
        <v>0</v>
      </c>
      <c r="AF28" s="26"/>
      <c r="AG28">
        <f t="shared" si="2"/>
        <v>21.129919876799999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14.467514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9.5500000000000007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0.21135412319999999</v>
      </c>
      <c r="AD29">
        <f t="shared" si="1"/>
        <v>23.806159876799999</v>
      </c>
      <c r="AE29">
        <v>0</v>
      </c>
      <c r="AF29" s="26"/>
      <c r="AG29">
        <f t="shared" si="2"/>
        <v>23.806159876799999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14.467514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3.76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0.1604021232</v>
      </c>
      <c r="AD30">
        <f t="shared" si="1"/>
        <v>18.067111876799999</v>
      </c>
      <c r="AE30">
        <v>0</v>
      </c>
      <c r="AF30" s="26"/>
      <c r="AG30">
        <f t="shared" si="2"/>
        <v>18.067111876799999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14.467514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9.16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0.2079221232</v>
      </c>
      <c r="AD31">
        <f t="shared" si="1"/>
        <v>23.419591876799998</v>
      </c>
      <c r="AE31">
        <v>0</v>
      </c>
      <c r="AF31" s="26"/>
      <c r="AG31">
        <f t="shared" si="2"/>
        <v>23.419591876799998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14.467514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9.5500000000000007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0.21135412319999999</v>
      </c>
      <c r="AD32">
        <f t="shared" si="1"/>
        <v>23.806159876799999</v>
      </c>
      <c r="AE32">
        <v>0</v>
      </c>
      <c r="AF32" s="26"/>
      <c r="AG32">
        <f t="shared" si="2"/>
        <v>23.806159876799999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14.467514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3.95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0.1620741232</v>
      </c>
      <c r="AD33">
        <f t="shared" si="1"/>
        <v>18.255439876800001</v>
      </c>
      <c r="AE33">
        <v>0</v>
      </c>
      <c r="AF33" s="26"/>
      <c r="AG33">
        <f t="shared" si="2"/>
        <v>18.255439876800001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14.467514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3.57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0.15873012319999999</v>
      </c>
      <c r="AD34">
        <f t="shared" si="1"/>
        <v>17.878783876799996</v>
      </c>
      <c r="AE34">
        <v>0</v>
      </c>
      <c r="AF34" s="26"/>
      <c r="AG34">
        <f t="shared" si="2"/>
        <v>17.878783876799996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14.467514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4.7300000000000004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0.16893812319999998</v>
      </c>
      <c r="AD35">
        <f t="shared" si="1"/>
        <v>19.028575876799998</v>
      </c>
      <c r="AE35">
        <v>0</v>
      </c>
      <c r="AF35" s="26"/>
      <c r="AG35">
        <f t="shared" si="2"/>
        <v>19.028575876799998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14.467514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6.56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0.18504212320000002</v>
      </c>
      <c r="AD36">
        <f t="shared" si="1"/>
        <v>20.842471876800001</v>
      </c>
      <c r="AE36">
        <v>0</v>
      </c>
      <c r="AF36" s="26"/>
      <c r="AG36">
        <f t="shared" si="2"/>
        <v>20.842471876800001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14.467514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3.28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0.15617812319999999</v>
      </c>
      <c r="AD37">
        <f t="shared" si="1"/>
        <v>17.591335876799999</v>
      </c>
      <c r="AE37">
        <v>0</v>
      </c>
      <c r="AF37" s="26"/>
      <c r="AG37">
        <f t="shared" si="2"/>
        <v>17.591335876799999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14.467514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0.1739541232</v>
      </c>
      <c r="AD38">
        <f t="shared" si="1"/>
        <v>19.593559876799997</v>
      </c>
      <c r="AE38">
        <v>0</v>
      </c>
      <c r="AF38" s="26"/>
      <c r="AG38">
        <f t="shared" si="2"/>
        <v>19.593559876799997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14.467514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5.1100000000000003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0.17228212320000003</v>
      </c>
      <c r="AD39">
        <f t="shared" si="1"/>
        <v>19.405231876800002</v>
      </c>
      <c r="AE39">
        <v>0</v>
      </c>
      <c r="AF39" s="26"/>
      <c r="AG39">
        <f t="shared" si="2"/>
        <v>19.405231876800002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14.467514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2.2200000000000002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0.14685012320000002</v>
      </c>
      <c r="AD40">
        <f t="shared" si="1"/>
        <v>16.5406638768</v>
      </c>
      <c r="AE40">
        <v>0</v>
      </c>
      <c r="AF40" s="26"/>
      <c r="AG40">
        <f t="shared" si="2"/>
        <v>16.5406638768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14.467514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2.41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0.14852212319999999</v>
      </c>
      <c r="AD41">
        <f t="shared" si="1"/>
        <v>16.728991876799999</v>
      </c>
      <c r="AE41">
        <v>0</v>
      </c>
      <c r="AF41" s="26"/>
      <c r="AG41">
        <f t="shared" si="2"/>
        <v>16.728991876799999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14.467514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4.24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0.1646261232</v>
      </c>
      <c r="AD42">
        <f t="shared" si="1"/>
        <v>18.542887876799998</v>
      </c>
      <c r="AE42">
        <v>0</v>
      </c>
      <c r="AF42" s="26"/>
      <c r="AG42">
        <f t="shared" si="2"/>
        <v>18.542887876799998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14.467514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3.86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0.16128212320000002</v>
      </c>
      <c r="AD43">
        <f t="shared" si="1"/>
        <v>18.166231876800001</v>
      </c>
      <c r="AE43">
        <v>0</v>
      </c>
      <c r="AF43" s="26"/>
      <c r="AG43">
        <f t="shared" si="2"/>
        <v>18.166231876800001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14.467514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3.09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0.15450612319999998</v>
      </c>
      <c r="AD44">
        <f t="shared" si="1"/>
        <v>17.403007876799997</v>
      </c>
      <c r="AE44">
        <v>0</v>
      </c>
      <c r="AF44" s="26"/>
      <c r="AG44">
        <f t="shared" si="2"/>
        <v>17.403007876799997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14.467514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5.0199999999999996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0.17149012319999998</v>
      </c>
      <c r="AD45">
        <f t="shared" si="1"/>
        <v>19.316023876799996</v>
      </c>
      <c r="AE45">
        <v>0</v>
      </c>
      <c r="AF45" s="26"/>
      <c r="AG45">
        <f t="shared" si="2"/>
        <v>19.316023876799996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14.467514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3.86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0.16128212320000002</v>
      </c>
      <c r="AD46">
        <f t="shared" si="1"/>
        <v>18.166231876800001</v>
      </c>
      <c r="AE46">
        <v>0</v>
      </c>
      <c r="AF46" s="26"/>
      <c r="AG46">
        <f t="shared" si="2"/>
        <v>18.166231876800001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14.467514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0.1748341232</v>
      </c>
      <c r="AD47">
        <f t="shared" si="1"/>
        <v>19.6926798768</v>
      </c>
      <c r="AE47">
        <v>0</v>
      </c>
      <c r="AF47" s="26"/>
      <c r="AG47">
        <f t="shared" si="2"/>
        <v>19.6926798768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14.467514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4.24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0.1646261232</v>
      </c>
      <c r="AD48">
        <f t="shared" si="1"/>
        <v>18.542887876799998</v>
      </c>
      <c r="AE48">
        <v>0</v>
      </c>
      <c r="AF48" s="26"/>
      <c r="AG48">
        <f t="shared" si="2"/>
        <v>18.542887876799998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14.467514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3.28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0.15617812319999999</v>
      </c>
      <c r="AD49">
        <f t="shared" si="1"/>
        <v>17.591335876799999</v>
      </c>
      <c r="AE49">
        <v>0</v>
      </c>
      <c r="AF49" s="26"/>
      <c r="AG49">
        <f t="shared" si="2"/>
        <v>17.591335876799999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14.467514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5.0199999999999996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0.17149012319999998</v>
      </c>
      <c r="AD50">
        <f t="shared" si="1"/>
        <v>19.316023876799996</v>
      </c>
      <c r="AE50">
        <v>0</v>
      </c>
      <c r="AF50" s="26"/>
      <c r="AG50">
        <f t="shared" si="2"/>
        <v>19.316023876799996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14.467514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4.1500000000000004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0.16383412320000001</v>
      </c>
      <c r="AD51">
        <f t="shared" si="1"/>
        <v>18.453679876799999</v>
      </c>
      <c r="AE51">
        <v>0</v>
      </c>
      <c r="AF51" s="26"/>
      <c r="AG51">
        <f t="shared" si="2"/>
        <v>18.453679876799999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14.467514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2.99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0.15362612320000002</v>
      </c>
      <c r="AD52">
        <f t="shared" si="1"/>
        <v>17.303887876800001</v>
      </c>
      <c r="AE52">
        <v>0</v>
      </c>
      <c r="AF52" s="26"/>
      <c r="AG52">
        <f t="shared" si="2"/>
        <v>17.303887876800001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14.467514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0.1748341232</v>
      </c>
      <c r="AD53">
        <f t="shared" si="1"/>
        <v>19.6926798768</v>
      </c>
      <c r="AE53">
        <v>0</v>
      </c>
      <c r="AF53" s="26"/>
      <c r="AG53">
        <f t="shared" si="2"/>
        <v>19.6926798768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14.467514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5.79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0.17826612320000002</v>
      </c>
      <c r="AD54">
        <f t="shared" si="1"/>
        <v>20.0792478768</v>
      </c>
      <c r="AE54">
        <v>0</v>
      </c>
      <c r="AF54" s="26"/>
      <c r="AG54">
        <f t="shared" si="2"/>
        <v>20.0792478768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14.467514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5.88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0.1790581232</v>
      </c>
      <c r="AD55">
        <f t="shared" si="1"/>
        <v>20.1684558768</v>
      </c>
      <c r="AE55">
        <v>0</v>
      </c>
      <c r="AF55" s="26"/>
      <c r="AG55">
        <f t="shared" si="2"/>
        <v>20.1684558768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14.467514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5.79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0.17826612320000002</v>
      </c>
      <c r="AD56">
        <f t="shared" si="1"/>
        <v>20.0792478768</v>
      </c>
      <c r="AE56">
        <v>0</v>
      </c>
      <c r="AF56" s="26"/>
      <c r="AG56">
        <f t="shared" si="2"/>
        <v>20.0792478768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14.467514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4.53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0.1671781232</v>
      </c>
      <c r="AD57">
        <f t="shared" si="1"/>
        <v>18.8303358768</v>
      </c>
      <c r="AE57">
        <v>0</v>
      </c>
      <c r="AF57" s="26"/>
      <c r="AG57">
        <f t="shared" si="2"/>
        <v>18.8303358768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14.467514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5.21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0.17316212319999999</v>
      </c>
      <c r="AD58">
        <f t="shared" si="1"/>
        <v>19.504351876799998</v>
      </c>
      <c r="AE58">
        <v>0</v>
      </c>
      <c r="AF58" s="26"/>
      <c r="AG58">
        <f t="shared" si="2"/>
        <v>19.504351876799998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14.467514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7.04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0.18926612320000002</v>
      </c>
      <c r="AD59">
        <f t="shared" si="1"/>
        <v>21.318247876800001</v>
      </c>
      <c r="AE59">
        <v>0</v>
      </c>
      <c r="AF59" s="26"/>
      <c r="AG59">
        <f t="shared" si="2"/>
        <v>21.318247876800001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14.467514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9.5500000000000007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0.21135412319999999</v>
      </c>
      <c r="AD60">
        <f t="shared" si="1"/>
        <v>23.806159876799999</v>
      </c>
      <c r="AE60">
        <v>0</v>
      </c>
      <c r="AF60" s="26"/>
      <c r="AG60">
        <f t="shared" si="2"/>
        <v>23.806159876799999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14.467514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5.88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0.1790581232</v>
      </c>
      <c r="AD61">
        <f t="shared" si="1"/>
        <v>20.1684558768</v>
      </c>
      <c r="AE61">
        <v>0</v>
      </c>
      <c r="AF61" s="26"/>
      <c r="AG61">
        <f t="shared" si="2"/>
        <v>20.1684558768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14.467514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5.88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0.1790581232</v>
      </c>
      <c r="AD62">
        <f t="shared" si="1"/>
        <v>20.1684558768</v>
      </c>
      <c r="AE62">
        <v>0</v>
      </c>
      <c r="AF62" s="26"/>
      <c r="AG62">
        <f t="shared" si="2"/>
        <v>20.1684558768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14.467514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4.05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0.1629541232</v>
      </c>
      <c r="AD63">
        <f t="shared" si="1"/>
        <v>18.3545598768</v>
      </c>
      <c r="AE63">
        <v>0</v>
      </c>
      <c r="AF63" s="26"/>
      <c r="AG63">
        <f t="shared" si="2"/>
        <v>18.3545598768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14.467514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5.79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0.17826612320000002</v>
      </c>
      <c r="AD64">
        <f t="shared" si="1"/>
        <v>20.0792478768</v>
      </c>
      <c r="AE64">
        <v>0</v>
      </c>
      <c r="AF64" s="26"/>
      <c r="AG64">
        <f t="shared" si="2"/>
        <v>20.0792478768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14.467514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9.16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0.2079221232</v>
      </c>
      <c r="AD65">
        <f t="shared" si="1"/>
        <v>23.419591876799998</v>
      </c>
      <c r="AE65">
        <v>0</v>
      </c>
      <c r="AF65" s="26"/>
      <c r="AG65">
        <f t="shared" si="2"/>
        <v>23.419591876799998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14.467514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5.98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0.17993812319999999</v>
      </c>
      <c r="AD66">
        <f t="shared" si="1"/>
        <v>20.267575876799999</v>
      </c>
      <c r="AE66">
        <v>0</v>
      </c>
      <c r="AF66" s="26"/>
      <c r="AG66">
        <f t="shared" si="2"/>
        <v>20.267575876799999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14.467514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4.24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0.1646261232</v>
      </c>
      <c r="AD67">
        <f t="shared" si="1"/>
        <v>18.542887876799998</v>
      </c>
      <c r="AE67">
        <v>0</v>
      </c>
      <c r="AF67" s="26"/>
      <c r="AG67">
        <f t="shared" si="2"/>
        <v>18.542887876799998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14.467514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5.21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0.17316212319999999</v>
      </c>
      <c r="AD68">
        <f t="shared" ref="AD68:AD98" si="4">SUM(B68:AB68,AI68:AR68)-AC68</f>
        <v>19.504351876799998</v>
      </c>
      <c r="AE68">
        <v>0</v>
      </c>
      <c r="AF68" s="26"/>
      <c r="AG68">
        <f t="shared" ref="AG68:AG98" si="5">SUM(AD68:AF68)</f>
        <v>19.504351876799998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14.467514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6.56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0.18504212320000002</v>
      </c>
      <c r="AD69">
        <f t="shared" si="4"/>
        <v>20.842471876800001</v>
      </c>
      <c r="AE69">
        <v>0</v>
      </c>
      <c r="AF69" s="26"/>
      <c r="AG69">
        <f t="shared" si="5"/>
        <v>20.842471876800001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14.467514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5.59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0.1765061232</v>
      </c>
      <c r="AD70">
        <f t="shared" si="4"/>
        <v>19.881007876799998</v>
      </c>
      <c r="AE70">
        <v>0</v>
      </c>
      <c r="AF70" s="26"/>
      <c r="AG70">
        <f t="shared" si="5"/>
        <v>19.881007876799998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14.467514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6.17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0.1816101232</v>
      </c>
      <c r="AD71">
        <f t="shared" si="4"/>
        <v>20.455903876800001</v>
      </c>
      <c r="AE71">
        <v>0</v>
      </c>
      <c r="AF71" s="26"/>
      <c r="AG71">
        <f t="shared" si="5"/>
        <v>20.455903876800001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14.467514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6.08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0.18081812320000001</v>
      </c>
      <c r="AD72">
        <f t="shared" si="4"/>
        <v>20.366695876799998</v>
      </c>
      <c r="AE72">
        <v>0</v>
      </c>
      <c r="AF72" s="26"/>
      <c r="AG72">
        <f t="shared" si="5"/>
        <v>20.366695876799998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14.467514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7.62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0.19437012319999999</v>
      </c>
      <c r="AD73">
        <f t="shared" si="4"/>
        <v>21.8931438768</v>
      </c>
      <c r="AE73">
        <v>0</v>
      </c>
      <c r="AF73" s="26"/>
      <c r="AG73">
        <f t="shared" si="5"/>
        <v>21.8931438768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14.467514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7.62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0.19437012319999999</v>
      </c>
      <c r="AD74">
        <f t="shared" si="4"/>
        <v>21.8931438768</v>
      </c>
      <c r="AE74">
        <v>0</v>
      </c>
      <c r="AF74" s="26"/>
      <c r="AG74">
        <f t="shared" si="5"/>
        <v>21.8931438768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14.467514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7.43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0.19269812320000002</v>
      </c>
      <c r="AD75">
        <f t="shared" si="4"/>
        <v>21.704815876800001</v>
      </c>
      <c r="AE75">
        <v>0</v>
      </c>
      <c r="AF75" s="26"/>
      <c r="AG75">
        <f t="shared" si="5"/>
        <v>21.704815876800001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14.467514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4.82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0.16973012320000003</v>
      </c>
      <c r="AD76">
        <f t="shared" si="4"/>
        <v>19.117783876800001</v>
      </c>
      <c r="AE76">
        <v>0</v>
      </c>
      <c r="AF76" s="26"/>
      <c r="AG76">
        <f t="shared" si="5"/>
        <v>19.117783876800001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10.850625000000001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4.4400000000000004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0.13455750000000002</v>
      </c>
      <c r="AD77">
        <f t="shared" si="4"/>
        <v>15.156067500000002</v>
      </c>
      <c r="AE77">
        <v>0</v>
      </c>
      <c r="AF77" s="26"/>
      <c r="AG77">
        <f t="shared" si="5"/>
        <v>15.156067500000002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10.850625000000001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2.99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0.12179750000000002</v>
      </c>
      <c r="AD78">
        <f t="shared" si="4"/>
        <v>13.718827500000002</v>
      </c>
      <c r="AE78">
        <v>0</v>
      </c>
      <c r="AF78" s="26"/>
      <c r="AG78">
        <f t="shared" si="5"/>
        <v>13.718827500000002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10.850625000000001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4.4400000000000004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0.16597350000000002</v>
      </c>
      <c r="AD79">
        <f t="shared" si="4"/>
        <v>18.694651500000003</v>
      </c>
      <c r="AE79">
        <v>0</v>
      </c>
      <c r="AF79" s="26"/>
      <c r="AG79">
        <f t="shared" si="5"/>
        <v>18.694651500000003</v>
      </c>
      <c r="AI79" s="75">
        <f>PXIL!M79</f>
        <v>0</v>
      </c>
      <c r="AJ79" s="75">
        <f>PXIL!S79</f>
        <v>0</v>
      </c>
      <c r="AK79" s="75">
        <f>RTM_IEX!M79</f>
        <v>3.57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10.850625000000001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6.94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0.18797350000000002</v>
      </c>
      <c r="AD80">
        <f t="shared" si="4"/>
        <v>21.172651500000001</v>
      </c>
      <c r="AE80">
        <v>0</v>
      </c>
      <c r="AF80" s="26"/>
      <c r="AG80">
        <f t="shared" si="5"/>
        <v>21.172651500000001</v>
      </c>
      <c r="AI80" s="75">
        <f>PXIL!M80</f>
        <v>0</v>
      </c>
      <c r="AJ80" s="75">
        <f>PXIL!S80</f>
        <v>0</v>
      </c>
      <c r="AK80" s="75">
        <f>RTM_IEX!M80</f>
        <v>3.57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10.850625000000001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5.79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0.1778535</v>
      </c>
      <c r="AD81">
        <f t="shared" si="4"/>
        <v>20.032771499999999</v>
      </c>
      <c r="AE81">
        <v>0</v>
      </c>
      <c r="AF81" s="26"/>
      <c r="AG81">
        <f t="shared" si="5"/>
        <v>20.032771499999999</v>
      </c>
      <c r="AI81" s="75">
        <f>PXIL!M81</f>
        <v>0</v>
      </c>
      <c r="AJ81" s="75">
        <f>PXIL!S81</f>
        <v>0</v>
      </c>
      <c r="AK81" s="75">
        <f>RTM_IEX!M81</f>
        <v>3.57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10.850625000000001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0.17442150000000001</v>
      </c>
      <c r="AD82">
        <f t="shared" si="4"/>
        <v>19.646203499999999</v>
      </c>
      <c r="AE82">
        <v>0</v>
      </c>
      <c r="AF82" s="26"/>
      <c r="AG82">
        <f t="shared" si="5"/>
        <v>19.646203499999999</v>
      </c>
      <c r="AI82" s="75">
        <f>PXIL!M82</f>
        <v>0</v>
      </c>
      <c r="AJ82" s="75">
        <f>PXIL!S82</f>
        <v>0</v>
      </c>
      <c r="AK82" s="75">
        <f>RTM_IEX!M82</f>
        <v>3.57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10.850625000000001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5.98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0.17952550000000003</v>
      </c>
      <c r="AD83">
        <f t="shared" si="4"/>
        <v>20.221099500000001</v>
      </c>
      <c r="AE83">
        <v>0</v>
      </c>
      <c r="AF83" s="26"/>
      <c r="AG83">
        <f t="shared" si="5"/>
        <v>20.221099500000001</v>
      </c>
      <c r="AI83" s="75">
        <f>PXIL!M83</f>
        <v>0</v>
      </c>
      <c r="AJ83" s="75">
        <f>PXIL!S83</f>
        <v>0</v>
      </c>
      <c r="AK83" s="75">
        <f>RTM_IEX!M83</f>
        <v>3.57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10.850625000000001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5.69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0.17697350000000003</v>
      </c>
      <c r="AD84">
        <f t="shared" si="4"/>
        <v>19.933651500000003</v>
      </c>
      <c r="AE84">
        <v>0</v>
      </c>
      <c r="AF84" s="26"/>
      <c r="AG84">
        <f t="shared" si="5"/>
        <v>19.933651500000003</v>
      </c>
      <c r="AI84" s="75">
        <f>PXIL!M84</f>
        <v>0</v>
      </c>
      <c r="AJ84" s="75">
        <f>PXIL!S84</f>
        <v>0</v>
      </c>
      <c r="AK84" s="75">
        <f>RTM_IEX!M84</f>
        <v>3.57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10.850625000000001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6.66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0.18550950000000002</v>
      </c>
      <c r="AD85">
        <f t="shared" si="4"/>
        <v>20.895115500000003</v>
      </c>
      <c r="AE85">
        <v>0</v>
      </c>
      <c r="AF85" s="26"/>
      <c r="AG85">
        <f t="shared" si="5"/>
        <v>20.895115500000003</v>
      </c>
      <c r="AI85" s="75">
        <f>PXIL!M85</f>
        <v>0</v>
      </c>
      <c r="AJ85" s="75">
        <f>PXIL!S85</f>
        <v>0</v>
      </c>
      <c r="AK85" s="75">
        <f>RTM_IEX!M85</f>
        <v>3.57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10.850625000000001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8.2899999999999991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0.19985350000000002</v>
      </c>
      <c r="AD86">
        <f t="shared" si="4"/>
        <v>22.510771500000001</v>
      </c>
      <c r="AE86">
        <v>0</v>
      </c>
      <c r="AF86" s="26"/>
      <c r="AG86">
        <f t="shared" si="5"/>
        <v>22.510771500000001</v>
      </c>
      <c r="AI86" s="75">
        <f>PXIL!M86</f>
        <v>0</v>
      </c>
      <c r="AJ86" s="75">
        <f>PXIL!S86</f>
        <v>0</v>
      </c>
      <c r="AK86" s="75">
        <f>RTM_IEX!M86</f>
        <v>3.57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10.850625000000001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6.17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0.18031750000000005</v>
      </c>
      <c r="AD87">
        <f t="shared" si="4"/>
        <v>20.3103075</v>
      </c>
      <c r="AE87">
        <v>0</v>
      </c>
      <c r="AF87" s="26"/>
      <c r="AG87">
        <f t="shared" si="5"/>
        <v>20.3103075</v>
      </c>
      <c r="AI87" s="75">
        <f>PXIL!M87</f>
        <v>0</v>
      </c>
      <c r="AJ87" s="75">
        <f>PXIL!S87</f>
        <v>0</v>
      </c>
      <c r="AK87" s="75">
        <f>RTM_IEX!M87</f>
        <v>3.47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10.850625000000001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6.08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0.1804055</v>
      </c>
      <c r="AD88">
        <f t="shared" si="4"/>
        <v>20.3202195</v>
      </c>
      <c r="AE88">
        <v>0</v>
      </c>
      <c r="AF88" s="26"/>
      <c r="AG88">
        <f t="shared" si="5"/>
        <v>20.3202195</v>
      </c>
      <c r="AI88" s="75">
        <f>PXIL!M88</f>
        <v>0</v>
      </c>
      <c r="AJ88" s="75">
        <f>PXIL!S88</f>
        <v>0</v>
      </c>
      <c r="AK88" s="75">
        <f>RTM_IEX!M88</f>
        <v>3.57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10.850625000000001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4.63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0.1676455</v>
      </c>
      <c r="AD89">
        <f t="shared" si="4"/>
        <v>18.882979500000001</v>
      </c>
      <c r="AE89">
        <v>0</v>
      </c>
      <c r="AF89" s="26"/>
      <c r="AG89">
        <f t="shared" si="5"/>
        <v>18.882979500000001</v>
      </c>
      <c r="AI89" s="75">
        <f>PXIL!M89</f>
        <v>0</v>
      </c>
      <c r="AJ89" s="75">
        <f>PXIL!S89</f>
        <v>0</v>
      </c>
      <c r="AK89" s="75">
        <f>RTM_IEX!M89</f>
        <v>3.57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10.850625000000001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3.09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0.15409349999999999</v>
      </c>
      <c r="AD90">
        <f t="shared" si="4"/>
        <v>17.356531500000003</v>
      </c>
      <c r="AE90">
        <v>0</v>
      </c>
      <c r="AF90" s="26"/>
      <c r="AG90">
        <f t="shared" si="5"/>
        <v>17.356531500000003</v>
      </c>
      <c r="AI90" s="75">
        <f>PXIL!M90</f>
        <v>0</v>
      </c>
      <c r="AJ90" s="75">
        <f>PXIL!S90</f>
        <v>0</v>
      </c>
      <c r="AK90" s="75">
        <f>RTM_IEX!M90</f>
        <v>3.57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13.348239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5.69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0.17686450320000002</v>
      </c>
      <c r="AD91">
        <f t="shared" si="4"/>
        <v>19.921374496799999</v>
      </c>
      <c r="AE91">
        <v>0</v>
      </c>
      <c r="AF91" s="26"/>
      <c r="AG91">
        <f t="shared" si="5"/>
        <v>19.921374496799999</v>
      </c>
      <c r="AI91" s="75">
        <f>PXIL!M91</f>
        <v>0</v>
      </c>
      <c r="AJ91" s="75">
        <f>PXIL!S91</f>
        <v>0</v>
      </c>
      <c r="AK91" s="75">
        <f>RTM_IEX!M91</f>
        <v>1.06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13.34868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3.38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0.156540384</v>
      </c>
      <c r="AD92">
        <f t="shared" si="4"/>
        <v>17.632139616</v>
      </c>
      <c r="AE92">
        <v>0</v>
      </c>
      <c r="AF92" s="26"/>
      <c r="AG92">
        <f t="shared" si="5"/>
        <v>17.632139616</v>
      </c>
      <c r="AI92" s="75">
        <f>PXIL!M92</f>
        <v>0</v>
      </c>
      <c r="AJ92" s="75">
        <f>PXIL!S92</f>
        <v>0</v>
      </c>
      <c r="AK92" s="75">
        <f>RTM_IEX!M92</f>
        <v>1.06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13.34868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3.76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0.15988438400000002</v>
      </c>
      <c r="AD93">
        <f t="shared" si="4"/>
        <v>18.008795615999997</v>
      </c>
      <c r="AE93">
        <v>0</v>
      </c>
      <c r="AF93" s="26"/>
      <c r="AG93">
        <f t="shared" si="5"/>
        <v>18.008795615999997</v>
      </c>
      <c r="AI93" s="75">
        <f>PXIL!M93</f>
        <v>0</v>
      </c>
      <c r="AJ93" s="75">
        <f>PXIL!S93</f>
        <v>0</v>
      </c>
      <c r="AK93" s="75">
        <f>RTM_IEX!M93</f>
        <v>1.06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13.34868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3.09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0.15398838400000001</v>
      </c>
      <c r="AD94">
        <f t="shared" si="4"/>
        <v>17.344691615999995</v>
      </c>
      <c r="AE94">
        <v>0</v>
      </c>
      <c r="AF94" s="26"/>
      <c r="AG94">
        <f t="shared" si="5"/>
        <v>17.344691615999995</v>
      </c>
      <c r="AI94" s="75">
        <f>PXIL!M94</f>
        <v>0</v>
      </c>
      <c r="AJ94" s="75">
        <f>PXIL!S94</f>
        <v>0</v>
      </c>
      <c r="AK94" s="75">
        <f>RTM_IEX!M94</f>
        <v>1.06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13.34868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3.47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0.15821238400000001</v>
      </c>
      <c r="AD95">
        <f t="shared" si="4"/>
        <v>17.820467616000002</v>
      </c>
      <c r="AE95">
        <v>0</v>
      </c>
      <c r="AF95" s="26"/>
      <c r="AG95">
        <f t="shared" si="5"/>
        <v>17.820467616000002</v>
      </c>
      <c r="AI95" s="75">
        <f>PXIL!M95</f>
        <v>0</v>
      </c>
      <c r="AJ95" s="75">
        <f>PXIL!S95</f>
        <v>0</v>
      </c>
      <c r="AK95" s="75">
        <f>RTM_IEX!M95</f>
        <v>1.1599999999999999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13.34868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3.76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0.15988438400000002</v>
      </c>
      <c r="AD96">
        <f t="shared" si="4"/>
        <v>18.008795615999997</v>
      </c>
      <c r="AE96">
        <v>0</v>
      </c>
      <c r="AF96" s="26"/>
      <c r="AG96">
        <f t="shared" si="5"/>
        <v>18.008795615999997</v>
      </c>
      <c r="AI96" s="75">
        <f>PXIL!M96</f>
        <v>0</v>
      </c>
      <c r="AJ96" s="75">
        <f>PXIL!S96</f>
        <v>0</v>
      </c>
      <c r="AK96" s="75">
        <f>RTM_IEX!M96</f>
        <v>1.06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13.34868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5.1100000000000003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0.17264438400000001</v>
      </c>
      <c r="AD97">
        <f t="shared" si="4"/>
        <v>19.446035616</v>
      </c>
      <c r="AE97">
        <v>0</v>
      </c>
      <c r="AF97" s="26"/>
      <c r="AG97">
        <f t="shared" si="5"/>
        <v>19.446035616</v>
      </c>
      <c r="AI97" s="75">
        <f>PXIL!M97</f>
        <v>0</v>
      </c>
      <c r="AJ97" s="75">
        <f>PXIL!S97</f>
        <v>0</v>
      </c>
      <c r="AK97" s="75">
        <f>RTM_IEX!M97</f>
        <v>1.1599999999999999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13.34868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0.11746838400000001</v>
      </c>
      <c r="AD98">
        <f t="shared" si="4"/>
        <v>13.231211616</v>
      </c>
      <c r="AE98">
        <v>0</v>
      </c>
      <c r="AF98" s="26"/>
      <c r="AG98">
        <f t="shared" si="5"/>
        <v>13.231211616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0.32952134175000058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9.5342499999999997E-2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3.9703738073999994E-3</v>
      </c>
      <c r="AD99">
        <f t="shared" si="6"/>
        <v>0.44720846794259994</v>
      </c>
      <c r="AE99">
        <f t="shared" ref="AE99:AR99" si="8">SUM(AE3:AE98)/4000</f>
        <v>0</v>
      </c>
      <c r="AG99">
        <f t="shared" si="8"/>
        <v>0.44720846794259994</v>
      </c>
      <c r="AI99">
        <f t="shared" si="8"/>
        <v>0</v>
      </c>
      <c r="AJ99">
        <f t="shared" si="8"/>
        <v>0</v>
      </c>
      <c r="AK99">
        <f t="shared" si="8"/>
        <v>1.2590000000000002E-2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1.3725000000000001E-2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45045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'[1]29'!B5</f>
        <v>150</v>
      </c>
      <c r="C3" s="16">
        <f>'[1]29'!C5</f>
        <v>0</v>
      </c>
      <c r="D3" s="16">
        <f>'[1]29'!D5</f>
        <v>170</v>
      </c>
      <c r="E3" s="16">
        <f>'[1]29'!E5</f>
        <v>0</v>
      </c>
      <c r="F3" s="15">
        <f>SUM(B3:E3)</f>
        <v>320</v>
      </c>
      <c r="G3" s="15">
        <f>'[1]29'!H5</f>
        <v>0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'[1]29'!B6</f>
        <v>150</v>
      </c>
      <c r="C4" s="16">
        <f>'[1]29'!C6</f>
        <v>0</v>
      </c>
      <c r="D4" s="16">
        <f>'[1]29'!D6</f>
        <v>170</v>
      </c>
      <c r="E4" s="16">
        <f>'[1]29'!E6</f>
        <v>0</v>
      </c>
      <c r="F4" s="15">
        <f>SUM(B4:E4)</f>
        <v>320</v>
      </c>
      <c r="G4" s="15">
        <f>'[1]29'!H6</f>
        <v>0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'[1]29'!B7</f>
        <v>150</v>
      </c>
      <c r="C5" s="16">
        <f>'[1]29'!C7</f>
        <v>0</v>
      </c>
      <c r="D5" s="16">
        <f>'[1]29'!D7</f>
        <v>170</v>
      </c>
      <c r="E5" s="16">
        <f>'[1]29'!E7</f>
        <v>0</v>
      </c>
      <c r="F5" s="15">
        <f t="shared" ref="F5:F68" si="6">SUM(B5:E5)</f>
        <v>320</v>
      </c>
      <c r="G5" s="15">
        <f>'[1]29'!H7</f>
        <v>0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'[1]29'!B8</f>
        <v>150</v>
      </c>
      <c r="C6" s="16">
        <f>'[1]29'!C8</f>
        <v>0</v>
      </c>
      <c r="D6" s="16">
        <f>'[1]29'!D8</f>
        <v>170</v>
      </c>
      <c r="E6" s="16">
        <f>'[1]29'!E8</f>
        <v>0</v>
      </c>
      <c r="F6" s="15">
        <f t="shared" si="6"/>
        <v>320</v>
      </c>
      <c r="G6" s="15">
        <f>'[1]29'!H8</f>
        <v>0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'[1]29'!B9</f>
        <v>150</v>
      </c>
      <c r="C7" s="16">
        <f>'[1]29'!C9</f>
        <v>0</v>
      </c>
      <c r="D7" s="16">
        <f>'[1]29'!D9</f>
        <v>170</v>
      </c>
      <c r="E7" s="16">
        <f>'[1]29'!E9</f>
        <v>0</v>
      </c>
      <c r="F7" s="15">
        <f t="shared" si="6"/>
        <v>320</v>
      </c>
      <c r="G7" s="15">
        <f>'[1]29'!H9</f>
        <v>0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'[1]29'!B10</f>
        <v>150</v>
      </c>
      <c r="C8" s="16">
        <f>'[1]29'!C10</f>
        <v>0</v>
      </c>
      <c r="D8" s="16">
        <f>'[1]29'!D10</f>
        <v>170</v>
      </c>
      <c r="E8" s="16">
        <f>'[1]29'!E10</f>
        <v>0</v>
      </c>
      <c r="F8" s="15">
        <f t="shared" si="6"/>
        <v>320</v>
      </c>
      <c r="G8" s="15">
        <f>'[1]29'!H10</f>
        <v>0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'[1]29'!B11</f>
        <v>150</v>
      </c>
      <c r="C9" s="16">
        <f>'[1]29'!C11</f>
        <v>0</v>
      </c>
      <c r="D9" s="16">
        <f>'[1]29'!D11</f>
        <v>170</v>
      </c>
      <c r="E9" s="16">
        <f>'[1]29'!E11</f>
        <v>0</v>
      </c>
      <c r="F9" s="15">
        <f t="shared" si="6"/>
        <v>320</v>
      </c>
      <c r="G9" s="15">
        <f>'[1]29'!H11</f>
        <v>0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'[1]29'!B12</f>
        <v>150</v>
      </c>
      <c r="C10" s="16">
        <f>'[1]29'!C12</f>
        <v>0</v>
      </c>
      <c r="D10" s="16">
        <f>'[1]29'!D12</f>
        <v>170</v>
      </c>
      <c r="E10" s="16">
        <f>'[1]29'!E12</f>
        <v>0</v>
      </c>
      <c r="F10" s="15">
        <f t="shared" si="6"/>
        <v>320</v>
      </c>
      <c r="G10" s="15">
        <f>'[1]29'!H12</f>
        <v>0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'[1]29'!B13</f>
        <v>150</v>
      </c>
      <c r="C11" s="16">
        <f>'[1]29'!C13</f>
        <v>0</v>
      </c>
      <c r="D11" s="16">
        <f>'[1]29'!D13</f>
        <v>170</v>
      </c>
      <c r="E11" s="16">
        <f>'[1]29'!E13</f>
        <v>0</v>
      </c>
      <c r="F11" s="15">
        <f t="shared" si="6"/>
        <v>320</v>
      </c>
      <c r="G11" s="15">
        <f>'[1]29'!H13</f>
        <v>0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'[1]29'!B14</f>
        <v>150</v>
      </c>
      <c r="C12" s="16">
        <f>'[1]29'!C14</f>
        <v>0</v>
      </c>
      <c r="D12" s="16">
        <f>'[1]29'!D14</f>
        <v>170</v>
      </c>
      <c r="E12" s="16">
        <f>'[1]29'!E14</f>
        <v>0</v>
      </c>
      <c r="F12" s="15">
        <f t="shared" si="6"/>
        <v>320</v>
      </c>
      <c r="G12" s="15">
        <f>'[1]29'!H14</f>
        <v>0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'[1]29'!B15</f>
        <v>150</v>
      </c>
      <c r="C13" s="16">
        <f>'[1]29'!C15</f>
        <v>0</v>
      </c>
      <c r="D13" s="16">
        <f>'[1]29'!D15</f>
        <v>170</v>
      </c>
      <c r="E13" s="16">
        <f>'[1]29'!E15</f>
        <v>0</v>
      </c>
      <c r="F13" s="15">
        <f t="shared" si="6"/>
        <v>320</v>
      </c>
      <c r="G13" s="15">
        <f>'[1]29'!H15</f>
        <v>0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'[1]29'!B16</f>
        <v>150</v>
      </c>
      <c r="C14" s="16">
        <f>'[1]29'!C16</f>
        <v>0</v>
      </c>
      <c r="D14" s="16">
        <f>'[1]29'!D16</f>
        <v>170</v>
      </c>
      <c r="E14" s="16">
        <f>'[1]29'!E16</f>
        <v>0</v>
      </c>
      <c r="F14" s="15">
        <f t="shared" si="6"/>
        <v>320</v>
      </c>
      <c r="G14" s="15">
        <f>'[1]29'!H16</f>
        <v>0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'[1]29'!B17</f>
        <v>150</v>
      </c>
      <c r="C15" s="16">
        <f>'[1]29'!C17</f>
        <v>0</v>
      </c>
      <c r="D15" s="16">
        <f>'[1]29'!D17</f>
        <v>170</v>
      </c>
      <c r="E15" s="16">
        <f>'[1]29'!E17</f>
        <v>0</v>
      </c>
      <c r="F15" s="15">
        <f t="shared" si="6"/>
        <v>320</v>
      </c>
      <c r="G15" s="15">
        <f>'[1]29'!H17</f>
        <v>0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'[1]29'!B18</f>
        <v>150</v>
      </c>
      <c r="C16" s="16">
        <f>'[1]29'!C18</f>
        <v>0</v>
      </c>
      <c r="D16" s="16">
        <f>'[1]29'!D18</f>
        <v>170</v>
      </c>
      <c r="E16" s="16">
        <f>'[1]29'!E18</f>
        <v>0</v>
      </c>
      <c r="F16" s="15">
        <f t="shared" si="6"/>
        <v>320</v>
      </c>
      <c r="G16" s="15">
        <f>'[1]29'!H18</f>
        <v>0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'[1]29'!B19</f>
        <v>150</v>
      </c>
      <c r="C17" s="16">
        <f>'[1]29'!C19</f>
        <v>0</v>
      </c>
      <c r="D17" s="16">
        <f>'[1]29'!D19</f>
        <v>170</v>
      </c>
      <c r="E17" s="16">
        <f>'[1]29'!E19</f>
        <v>0</v>
      </c>
      <c r="F17" s="15">
        <f t="shared" si="6"/>
        <v>320</v>
      </c>
      <c r="G17" s="15">
        <f>'[1]29'!H19</f>
        <v>0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'[1]29'!B20</f>
        <v>150</v>
      </c>
      <c r="C18" s="16">
        <f>'[1]29'!C20</f>
        <v>0</v>
      </c>
      <c r="D18" s="16">
        <f>'[1]29'!D20</f>
        <v>170</v>
      </c>
      <c r="E18" s="16">
        <f>'[1]29'!E20</f>
        <v>0</v>
      </c>
      <c r="F18" s="15">
        <f t="shared" si="6"/>
        <v>320</v>
      </c>
      <c r="G18" s="15">
        <f>'[1]29'!H20</f>
        <v>0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'[1]29'!B21</f>
        <v>150</v>
      </c>
      <c r="C19" s="16">
        <f>'[1]29'!C21</f>
        <v>0</v>
      </c>
      <c r="D19" s="16">
        <f>'[1]29'!D21</f>
        <v>170</v>
      </c>
      <c r="E19" s="16">
        <f>'[1]29'!E21</f>
        <v>0</v>
      </c>
      <c r="F19" s="15">
        <f t="shared" si="6"/>
        <v>320</v>
      </c>
      <c r="G19" s="15">
        <f>'[1]29'!H21</f>
        <v>0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'[1]29'!B22</f>
        <v>150</v>
      </c>
      <c r="C20" s="16">
        <f>'[1]29'!C22</f>
        <v>0</v>
      </c>
      <c r="D20" s="16">
        <f>'[1]29'!D22</f>
        <v>170</v>
      </c>
      <c r="E20" s="16">
        <f>'[1]29'!E22</f>
        <v>0</v>
      </c>
      <c r="F20" s="15">
        <f t="shared" si="6"/>
        <v>320</v>
      </c>
      <c r="G20" s="15">
        <f>'[1]29'!H22</f>
        <v>0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'[1]29'!B23</f>
        <v>150</v>
      </c>
      <c r="C21" s="16">
        <f>'[1]29'!C23</f>
        <v>0</v>
      </c>
      <c r="D21" s="16">
        <f>'[1]29'!D23</f>
        <v>170</v>
      </c>
      <c r="E21" s="16">
        <f>'[1]29'!E23</f>
        <v>0</v>
      </c>
      <c r="F21" s="15">
        <f t="shared" si="6"/>
        <v>320</v>
      </c>
      <c r="G21" s="15">
        <f>'[1]29'!H23</f>
        <v>0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'[1]29'!B24</f>
        <v>150</v>
      </c>
      <c r="C22" s="16">
        <f>'[1]29'!C24</f>
        <v>0</v>
      </c>
      <c r="D22" s="16">
        <f>'[1]29'!D24</f>
        <v>170</v>
      </c>
      <c r="E22" s="16">
        <f>'[1]29'!E24</f>
        <v>0</v>
      </c>
      <c r="F22" s="15">
        <f t="shared" si="6"/>
        <v>320</v>
      </c>
      <c r="G22" s="15">
        <f>'[1]29'!H24</f>
        <v>0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'[1]29'!B25</f>
        <v>150</v>
      </c>
      <c r="C23" s="16">
        <f>'[1]29'!C25</f>
        <v>0</v>
      </c>
      <c r="D23" s="16">
        <f>'[1]29'!D25</f>
        <v>170</v>
      </c>
      <c r="E23" s="16">
        <f>'[1]29'!E25</f>
        <v>0</v>
      </c>
      <c r="F23" s="15">
        <f t="shared" si="6"/>
        <v>320</v>
      </c>
      <c r="G23" s="15">
        <f>'[1]29'!H25</f>
        <v>0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'[1]29'!B26</f>
        <v>150</v>
      </c>
      <c r="C24" s="16">
        <f>'[1]29'!C26</f>
        <v>0</v>
      </c>
      <c r="D24" s="16">
        <f>'[1]29'!D26</f>
        <v>170</v>
      </c>
      <c r="E24" s="16">
        <f>'[1]29'!E26</f>
        <v>0</v>
      </c>
      <c r="F24" s="15">
        <f t="shared" si="6"/>
        <v>320</v>
      </c>
      <c r="G24" s="15">
        <f>'[1]29'!H26</f>
        <v>0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'[1]29'!B27</f>
        <v>150</v>
      </c>
      <c r="C25" s="16">
        <f>'[1]29'!C27</f>
        <v>0</v>
      </c>
      <c r="D25" s="16">
        <f>'[1]29'!D27</f>
        <v>170</v>
      </c>
      <c r="E25" s="16">
        <f>'[1]29'!E27</f>
        <v>0</v>
      </c>
      <c r="F25" s="15">
        <f t="shared" si="6"/>
        <v>320</v>
      </c>
      <c r="G25" s="15">
        <f>'[1]29'!H27</f>
        <v>0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'[1]29'!B28</f>
        <v>150</v>
      </c>
      <c r="C26" s="16">
        <f>'[1]29'!C28</f>
        <v>0</v>
      </c>
      <c r="D26" s="16">
        <f>'[1]29'!D28</f>
        <v>170</v>
      </c>
      <c r="E26" s="16">
        <f>'[1]29'!E28</f>
        <v>0</v>
      </c>
      <c r="F26" s="15">
        <f t="shared" si="6"/>
        <v>320</v>
      </c>
      <c r="G26" s="15">
        <f>'[1]29'!H28</f>
        <v>0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'[1]29'!B29</f>
        <v>150</v>
      </c>
      <c r="C27" s="16">
        <f>'[1]29'!C29</f>
        <v>0</v>
      </c>
      <c r="D27" s="16">
        <f>'[1]29'!D29</f>
        <v>170</v>
      </c>
      <c r="E27" s="16">
        <f>'[1]29'!E29</f>
        <v>0</v>
      </c>
      <c r="F27" s="15">
        <f t="shared" si="6"/>
        <v>320</v>
      </c>
      <c r="G27" s="15">
        <f>'[1]29'!H29</f>
        <v>0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'[1]29'!B30</f>
        <v>150</v>
      </c>
      <c r="C28" s="16">
        <f>'[1]29'!C30</f>
        <v>0</v>
      </c>
      <c r="D28" s="16">
        <f>'[1]29'!D30</f>
        <v>170</v>
      </c>
      <c r="E28" s="16">
        <f>'[1]29'!E30</f>
        <v>0</v>
      </c>
      <c r="F28" s="15">
        <f t="shared" si="6"/>
        <v>320</v>
      </c>
      <c r="G28" s="15">
        <f>'[1]29'!H30</f>
        <v>0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'[1]29'!B31</f>
        <v>150</v>
      </c>
      <c r="C29" s="16">
        <f>'[1]29'!C31</f>
        <v>0</v>
      </c>
      <c r="D29" s="16">
        <f>'[1]29'!D31</f>
        <v>170</v>
      </c>
      <c r="E29" s="16">
        <f>'[1]29'!E31</f>
        <v>0</v>
      </c>
      <c r="F29" s="15">
        <f t="shared" si="6"/>
        <v>320</v>
      </c>
      <c r="G29" s="15">
        <f>'[1]29'!H31</f>
        <v>0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'[1]29'!B32</f>
        <v>150</v>
      </c>
      <c r="C30" s="16">
        <f>'[1]29'!C32</f>
        <v>0</v>
      </c>
      <c r="D30" s="16">
        <f>'[1]29'!D32</f>
        <v>170</v>
      </c>
      <c r="E30" s="16">
        <f>'[1]29'!E32</f>
        <v>0</v>
      </c>
      <c r="F30" s="15">
        <f t="shared" si="6"/>
        <v>320</v>
      </c>
      <c r="G30" s="15">
        <f>'[1]29'!H32</f>
        <v>0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'[1]29'!B33</f>
        <v>150</v>
      </c>
      <c r="C31" s="16">
        <f>'[1]29'!C33</f>
        <v>0</v>
      </c>
      <c r="D31" s="16">
        <f>'[1]29'!D33</f>
        <v>170</v>
      </c>
      <c r="E31" s="16">
        <f>'[1]29'!E33</f>
        <v>0</v>
      </c>
      <c r="F31" s="15">
        <f t="shared" si="6"/>
        <v>320</v>
      </c>
      <c r="G31" s="15">
        <f>'[1]29'!H33</f>
        <v>0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'[1]29'!B34</f>
        <v>150</v>
      </c>
      <c r="C32" s="16">
        <f>'[1]29'!C34</f>
        <v>0</v>
      </c>
      <c r="D32" s="16">
        <f>'[1]29'!D34</f>
        <v>170</v>
      </c>
      <c r="E32" s="16">
        <f>'[1]29'!E34</f>
        <v>0</v>
      </c>
      <c r="F32" s="15">
        <f t="shared" si="6"/>
        <v>320</v>
      </c>
      <c r="G32" s="15">
        <f>'[1]29'!H34</f>
        <v>0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'[1]29'!B35</f>
        <v>150</v>
      </c>
      <c r="C33" s="16">
        <f>'[1]29'!C35</f>
        <v>0</v>
      </c>
      <c r="D33" s="16">
        <f>'[1]29'!D35</f>
        <v>170</v>
      </c>
      <c r="E33" s="16">
        <f>'[1]29'!E35</f>
        <v>0</v>
      </c>
      <c r="F33" s="15">
        <f t="shared" si="6"/>
        <v>320</v>
      </c>
      <c r="G33" s="15">
        <f>'[1]29'!H35</f>
        <v>0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'[1]29'!B36</f>
        <v>150</v>
      </c>
      <c r="C34" s="16">
        <f>'[1]29'!C36</f>
        <v>0</v>
      </c>
      <c r="D34" s="16">
        <f>'[1]29'!D36</f>
        <v>170</v>
      </c>
      <c r="E34" s="16">
        <f>'[1]29'!E36</f>
        <v>0</v>
      </c>
      <c r="F34" s="15">
        <f t="shared" si="6"/>
        <v>320</v>
      </c>
      <c r="G34" s="15">
        <f>'[1]29'!H36</f>
        <v>0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'[1]29'!B37</f>
        <v>150</v>
      </c>
      <c r="C35" s="16">
        <f>'[1]29'!C37</f>
        <v>0</v>
      </c>
      <c r="D35" s="16">
        <f>'[1]29'!D37</f>
        <v>170</v>
      </c>
      <c r="E35" s="16">
        <f>'[1]29'!E37</f>
        <v>0</v>
      </c>
      <c r="F35" s="15">
        <f t="shared" si="6"/>
        <v>320</v>
      </c>
      <c r="G35" s="15">
        <f>'[1]29'!H37</f>
        <v>0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'[1]29'!B38</f>
        <v>150</v>
      </c>
      <c r="C36" s="16">
        <f>'[1]29'!C38</f>
        <v>0</v>
      </c>
      <c r="D36" s="16">
        <f>'[1]29'!D38</f>
        <v>170</v>
      </c>
      <c r="E36" s="16">
        <f>'[1]29'!E38</f>
        <v>0</v>
      </c>
      <c r="F36" s="15">
        <f t="shared" si="6"/>
        <v>320</v>
      </c>
      <c r="G36" s="15">
        <f>'[1]29'!H38</f>
        <v>0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'[1]29'!B39</f>
        <v>150</v>
      </c>
      <c r="C37" s="16">
        <f>'[1]29'!C39</f>
        <v>0</v>
      </c>
      <c r="D37" s="16">
        <f>'[1]29'!D39</f>
        <v>170</v>
      </c>
      <c r="E37" s="16">
        <f>'[1]29'!E39</f>
        <v>0</v>
      </c>
      <c r="F37" s="15">
        <f t="shared" si="6"/>
        <v>320</v>
      </c>
      <c r="G37" s="15">
        <f>'[1]29'!H39</f>
        <v>0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'[1]29'!B40</f>
        <v>150</v>
      </c>
      <c r="C38" s="16">
        <f>'[1]29'!C40</f>
        <v>0</v>
      </c>
      <c r="D38" s="16">
        <f>'[1]29'!D40</f>
        <v>170</v>
      </c>
      <c r="E38" s="16">
        <f>'[1]29'!E40</f>
        <v>0</v>
      </c>
      <c r="F38" s="15">
        <f t="shared" si="6"/>
        <v>320</v>
      </c>
      <c r="G38" s="15">
        <f>'[1]29'!H40</f>
        <v>0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'[1]29'!B41</f>
        <v>150</v>
      </c>
      <c r="C39" s="16">
        <f>'[1]29'!C41</f>
        <v>0</v>
      </c>
      <c r="D39" s="16">
        <f>'[1]29'!D41</f>
        <v>170</v>
      </c>
      <c r="E39" s="16">
        <f>'[1]29'!E41</f>
        <v>0</v>
      </c>
      <c r="F39" s="15">
        <f t="shared" si="6"/>
        <v>320</v>
      </c>
      <c r="G39" s="15">
        <f>'[1]29'!H41</f>
        <v>0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'[1]29'!B42</f>
        <v>150</v>
      </c>
      <c r="C40" s="16">
        <f>'[1]29'!C42</f>
        <v>0</v>
      </c>
      <c r="D40" s="16">
        <f>'[1]29'!D42</f>
        <v>170</v>
      </c>
      <c r="E40" s="16">
        <f>'[1]29'!E42</f>
        <v>0</v>
      </c>
      <c r="F40" s="15">
        <f t="shared" si="6"/>
        <v>320</v>
      </c>
      <c r="G40" s="15">
        <f>'[1]29'!H42</f>
        <v>0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'[1]29'!B43</f>
        <v>150</v>
      </c>
      <c r="C41" s="16">
        <f>'[1]29'!C43</f>
        <v>0</v>
      </c>
      <c r="D41" s="16">
        <f>'[1]29'!D43</f>
        <v>170</v>
      </c>
      <c r="E41" s="16">
        <f>'[1]29'!E43</f>
        <v>0</v>
      </c>
      <c r="F41" s="15">
        <f t="shared" si="6"/>
        <v>320</v>
      </c>
      <c r="G41" s="15">
        <f>'[1]29'!H43</f>
        <v>0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'[1]29'!B44</f>
        <v>150</v>
      </c>
      <c r="C42" s="16">
        <f>'[1]29'!C44</f>
        <v>0</v>
      </c>
      <c r="D42" s="16">
        <f>'[1]29'!D44</f>
        <v>170</v>
      </c>
      <c r="E42" s="16">
        <f>'[1]29'!E44</f>
        <v>0</v>
      </c>
      <c r="F42" s="15">
        <f t="shared" si="6"/>
        <v>320</v>
      </c>
      <c r="G42" s="15">
        <f>'[1]29'!H44</f>
        <v>0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'[1]29'!B45</f>
        <v>150</v>
      </c>
      <c r="C43" s="16">
        <f>'[1]29'!C45</f>
        <v>0</v>
      </c>
      <c r="D43" s="16">
        <f>'[1]29'!D45</f>
        <v>170</v>
      </c>
      <c r="E43" s="16">
        <f>'[1]29'!E45</f>
        <v>0</v>
      </c>
      <c r="F43" s="15">
        <f t="shared" si="6"/>
        <v>320</v>
      </c>
      <c r="G43" s="15">
        <f>'[1]29'!H45</f>
        <v>0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'[1]29'!B46</f>
        <v>150</v>
      </c>
      <c r="C44" s="16">
        <f>'[1]29'!C46</f>
        <v>0</v>
      </c>
      <c r="D44" s="16">
        <f>'[1]29'!D46</f>
        <v>170</v>
      </c>
      <c r="E44" s="16">
        <f>'[1]29'!E46</f>
        <v>0</v>
      </c>
      <c r="F44" s="15">
        <f t="shared" si="6"/>
        <v>320</v>
      </c>
      <c r="G44" s="15">
        <f>'[1]29'!H46</f>
        <v>0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'[1]29'!B47</f>
        <v>150</v>
      </c>
      <c r="C45" s="16">
        <f>'[1]29'!C47</f>
        <v>0</v>
      </c>
      <c r="D45" s="16">
        <f>'[1]29'!D47</f>
        <v>170</v>
      </c>
      <c r="E45" s="16">
        <f>'[1]29'!E47</f>
        <v>0</v>
      </c>
      <c r="F45" s="15">
        <f t="shared" si="6"/>
        <v>320</v>
      </c>
      <c r="G45" s="15">
        <f>'[1]29'!H47</f>
        <v>0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'[1]29'!B48</f>
        <v>150</v>
      </c>
      <c r="C46" s="16">
        <f>'[1]29'!C48</f>
        <v>0</v>
      </c>
      <c r="D46" s="16">
        <f>'[1]29'!D48</f>
        <v>170</v>
      </c>
      <c r="E46" s="16">
        <f>'[1]29'!E48</f>
        <v>0</v>
      </c>
      <c r="F46" s="15">
        <f t="shared" si="6"/>
        <v>320</v>
      </c>
      <c r="G46" s="15">
        <f>'[1]29'!H48</f>
        <v>0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'[1]29'!B49</f>
        <v>150</v>
      </c>
      <c r="C47" s="16">
        <f>'[1]29'!C49</f>
        <v>0</v>
      </c>
      <c r="D47" s="16">
        <f>'[1]29'!D49</f>
        <v>170</v>
      </c>
      <c r="E47" s="16">
        <f>'[1]29'!E49</f>
        <v>0</v>
      </c>
      <c r="F47" s="15">
        <f t="shared" si="6"/>
        <v>320</v>
      </c>
      <c r="G47" s="15">
        <f>'[1]29'!H49</f>
        <v>0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'[1]29'!B50</f>
        <v>150</v>
      </c>
      <c r="C48" s="16">
        <f>'[1]29'!C50</f>
        <v>0</v>
      </c>
      <c r="D48" s="16">
        <f>'[1]29'!D50</f>
        <v>170</v>
      </c>
      <c r="E48" s="16">
        <f>'[1]29'!E50</f>
        <v>0</v>
      </c>
      <c r="F48" s="15">
        <f t="shared" si="6"/>
        <v>320</v>
      </c>
      <c r="G48" s="15">
        <f>'[1]29'!H50</f>
        <v>0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'[1]29'!B51</f>
        <v>150</v>
      </c>
      <c r="C49" s="16">
        <f>'[1]29'!C51</f>
        <v>0</v>
      </c>
      <c r="D49" s="16">
        <f>'[1]29'!D51</f>
        <v>170</v>
      </c>
      <c r="E49" s="16">
        <f>'[1]29'!E51</f>
        <v>0</v>
      </c>
      <c r="F49" s="15">
        <f t="shared" si="6"/>
        <v>320</v>
      </c>
      <c r="G49" s="15">
        <f>'[1]29'!H51</f>
        <v>0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'[1]29'!B52</f>
        <v>150</v>
      </c>
      <c r="C50" s="16">
        <f>'[1]29'!C52</f>
        <v>0</v>
      </c>
      <c r="D50" s="16">
        <f>'[1]29'!D52</f>
        <v>170</v>
      </c>
      <c r="E50" s="16">
        <f>'[1]29'!E52</f>
        <v>0</v>
      </c>
      <c r="F50" s="15">
        <f t="shared" si="6"/>
        <v>320</v>
      </c>
      <c r="G50" s="15">
        <f>'[1]29'!H52</f>
        <v>0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'[1]29'!B53</f>
        <v>150</v>
      </c>
      <c r="C51" s="16">
        <f>'[1]29'!C53</f>
        <v>0</v>
      </c>
      <c r="D51" s="16">
        <f>'[1]29'!D53</f>
        <v>170</v>
      </c>
      <c r="E51" s="16">
        <f>'[1]29'!E53</f>
        <v>0</v>
      </c>
      <c r="F51" s="15">
        <f t="shared" si="6"/>
        <v>320</v>
      </c>
      <c r="G51" s="15">
        <f>'[1]29'!H53</f>
        <v>0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'[1]29'!B54</f>
        <v>150</v>
      </c>
      <c r="C52" s="16">
        <f>'[1]29'!C54</f>
        <v>0</v>
      </c>
      <c r="D52" s="16">
        <f>'[1]29'!D54</f>
        <v>170</v>
      </c>
      <c r="E52" s="16">
        <f>'[1]29'!E54</f>
        <v>0</v>
      </c>
      <c r="F52" s="15">
        <f t="shared" si="6"/>
        <v>320</v>
      </c>
      <c r="G52" s="15">
        <f>'[1]29'!H54</f>
        <v>0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'[1]29'!B55</f>
        <v>150</v>
      </c>
      <c r="C53" s="16">
        <f>'[1]29'!C55</f>
        <v>0</v>
      </c>
      <c r="D53" s="16">
        <f>'[1]29'!D55</f>
        <v>170</v>
      </c>
      <c r="E53" s="16">
        <f>'[1]29'!E55</f>
        <v>0</v>
      </c>
      <c r="F53" s="15">
        <f t="shared" si="6"/>
        <v>320</v>
      </c>
      <c r="G53" s="15">
        <f>'[1]29'!H55</f>
        <v>0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'[1]29'!B56</f>
        <v>150</v>
      </c>
      <c r="C54" s="16">
        <f>'[1]29'!C56</f>
        <v>0</v>
      </c>
      <c r="D54" s="16">
        <f>'[1]29'!D56</f>
        <v>170</v>
      </c>
      <c r="E54" s="16">
        <f>'[1]29'!E56</f>
        <v>0</v>
      </c>
      <c r="F54" s="15">
        <f t="shared" si="6"/>
        <v>320</v>
      </c>
      <c r="G54" s="15">
        <f>'[1]29'!H56</f>
        <v>0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'[1]29'!B57</f>
        <v>150</v>
      </c>
      <c r="C55" s="16">
        <f>'[1]29'!C57</f>
        <v>0</v>
      </c>
      <c r="D55" s="16">
        <f>'[1]29'!D57</f>
        <v>170</v>
      </c>
      <c r="E55" s="16">
        <f>'[1]29'!E57</f>
        <v>0</v>
      </c>
      <c r="F55" s="15">
        <f t="shared" si="6"/>
        <v>320</v>
      </c>
      <c r="G55" s="15">
        <f>'[1]29'!H57</f>
        <v>0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'[1]29'!B58</f>
        <v>150</v>
      </c>
      <c r="C56" s="16">
        <f>'[1]29'!C58</f>
        <v>0</v>
      </c>
      <c r="D56" s="16">
        <f>'[1]29'!D58</f>
        <v>170</v>
      </c>
      <c r="E56" s="16">
        <f>'[1]29'!E58</f>
        <v>0</v>
      </c>
      <c r="F56" s="15">
        <f t="shared" si="6"/>
        <v>320</v>
      </c>
      <c r="G56" s="15">
        <f>'[1]29'!H58</f>
        <v>0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'[1]29'!B59</f>
        <v>150</v>
      </c>
      <c r="C57" s="16">
        <f>'[1]29'!C59</f>
        <v>0</v>
      </c>
      <c r="D57" s="16">
        <f>'[1]29'!D59</f>
        <v>170</v>
      </c>
      <c r="E57" s="16">
        <f>'[1]29'!E59</f>
        <v>0</v>
      </c>
      <c r="F57" s="15">
        <f t="shared" si="6"/>
        <v>320</v>
      </c>
      <c r="G57" s="15">
        <f>'[1]29'!H59</f>
        <v>0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'[1]29'!B60</f>
        <v>150</v>
      </c>
      <c r="C58" s="16">
        <f>'[1]29'!C60</f>
        <v>0</v>
      </c>
      <c r="D58" s="16">
        <f>'[1]29'!D60</f>
        <v>170</v>
      </c>
      <c r="E58" s="16">
        <f>'[1]29'!E60</f>
        <v>0</v>
      </c>
      <c r="F58" s="15">
        <f t="shared" si="6"/>
        <v>320</v>
      </c>
      <c r="G58" s="15">
        <f>'[1]29'!H60</f>
        <v>0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'[1]29'!B61</f>
        <v>150</v>
      </c>
      <c r="C59" s="16">
        <f>'[1]29'!C61</f>
        <v>0</v>
      </c>
      <c r="D59" s="16">
        <f>'[1]29'!D61</f>
        <v>170</v>
      </c>
      <c r="E59" s="16">
        <f>'[1]29'!E61</f>
        <v>0</v>
      </c>
      <c r="F59" s="15">
        <f t="shared" si="6"/>
        <v>320</v>
      </c>
      <c r="G59" s="15">
        <f>'[1]29'!H61</f>
        <v>0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'[1]29'!B62</f>
        <v>150</v>
      </c>
      <c r="C60" s="16">
        <f>'[1]29'!C62</f>
        <v>0</v>
      </c>
      <c r="D60" s="16">
        <f>'[1]29'!D62</f>
        <v>170</v>
      </c>
      <c r="E60" s="16">
        <f>'[1]29'!E62</f>
        <v>0</v>
      </c>
      <c r="F60" s="15">
        <f t="shared" si="6"/>
        <v>320</v>
      </c>
      <c r="G60" s="15">
        <f>'[1]29'!H62</f>
        <v>0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'[1]29'!B63</f>
        <v>150</v>
      </c>
      <c r="C61" s="16">
        <f>'[1]29'!C63</f>
        <v>0</v>
      </c>
      <c r="D61" s="16">
        <f>'[1]29'!D63</f>
        <v>170</v>
      </c>
      <c r="E61" s="16">
        <f>'[1]29'!E63</f>
        <v>0</v>
      </c>
      <c r="F61" s="15">
        <f t="shared" si="6"/>
        <v>320</v>
      </c>
      <c r="G61" s="15">
        <f>'[1]29'!H63</f>
        <v>0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'[1]29'!B64</f>
        <v>150</v>
      </c>
      <c r="C62" s="16">
        <f>'[1]29'!C64</f>
        <v>0</v>
      </c>
      <c r="D62" s="16">
        <f>'[1]29'!D64</f>
        <v>170</v>
      </c>
      <c r="E62" s="16">
        <f>'[1]29'!E64</f>
        <v>0</v>
      </c>
      <c r="F62" s="15">
        <f t="shared" si="6"/>
        <v>320</v>
      </c>
      <c r="G62" s="15">
        <f>'[1]29'!H64</f>
        <v>0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'[1]29'!B65</f>
        <v>150</v>
      </c>
      <c r="C63" s="16">
        <f>'[1]29'!C65</f>
        <v>0</v>
      </c>
      <c r="D63" s="16">
        <f>'[1]29'!D65</f>
        <v>170</v>
      </c>
      <c r="E63" s="16">
        <f>'[1]29'!E65</f>
        <v>0</v>
      </c>
      <c r="F63" s="15">
        <f t="shared" si="6"/>
        <v>320</v>
      </c>
      <c r="G63" s="15">
        <f>'[1]29'!H65</f>
        <v>0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'[1]29'!B66</f>
        <v>150</v>
      </c>
      <c r="C64" s="16">
        <f>'[1]29'!C66</f>
        <v>0</v>
      </c>
      <c r="D64" s="16">
        <f>'[1]29'!D66</f>
        <v>170</v>
      </c>
      <c r="E64" s="16">
        <f>'[1]29'!E66</f>
        <v>0</v>
      </c>
      <c r="F64" s="15">
        <f t="shared" si="6"/>
        <v>320</v>
      </c>
      <c r="G64" s="15">
        <f>'[1]29'!H66</f>
        <v>0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'[1]29'!B67</f>
        <v>150</v>
      </c>
      <c r="C65" s="16">
        <f>'[1]29'!C67</f>
        <v>0</v>
      </c>
      <c r="D65" s="16">
        <f>'[1]29'!D67</f>
        <v>170</v>
      </c>
      <c r="E65" s="16">
        <f>'[1]29'!E67</f>
        <v>0</v>
      </c>
      <c r="F65" s="15">
        <f t="shared" si="6"/>
        <v>320</v>
      </c>
      <c r="G65" s="15">
        <f>'[1]29'!H67</f>
        <v>0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'[1]29'!B68</f>
        <v>150</v>
      </c>
      <c r="C66" s="16">
        <f>'[1]29'!C68</f>
        <v>0</v>
      </c>
      <c r="D66" s="16">
        <f>'[1]29'!D68</f>
        <v>170</v>
      </c>
      <c r="E66" s="16">
        <f>'[1]29'!E68</f>
        <v>0</v>
      </c>
      <c r="F66" s="15">
        <f t="shared" si="6"/>
        <v>320</v>
      </c>
      <c r="G66" s="15">
        <f>'[1]29'!H68</f>
        <v>0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'[1]29'!B69</f>
        <v>150</v>
      </c>
      <c r="C67" s="16">
        <f>'[1]29'!C69</f>
        <v>0</v>
      </c>
      <c r="D67" s="16">
        <f>'[1]29'!D69</f>
        <v>170</v>
      </c>
      <c r="E67" s="16">
        <f>'[1]29'!E69</f>
        <v>0</v>
      </c>
      <c r="F67" s="15">
        <f t="shared" si="6"/>
        <v>320</v>
      </c>
      <c r="G67" s="15">
        <f>'[1]29'!H69</f>
        <v>0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'[1]29'!B70</f>
        <v>150</v>
      </c>
      <c r="C68" s="16">
        <f>'[1]29'!C70</f>
        <v>0</v>
      </c>
      <c r="D68" s="16">
        <f>'[1]29'!D70</f>
        <v>170</v>
      </c>
      <c r="E68" s="16">
        <f>'[1]29'!E70</f>
        <v>0</v>
      </c>
      <c r="F68" s="15">
        <f t="shared" si="6"/>
        <v>320</v>
      </c>
      <c r="G68" s="15">
        <f>'[1]29'!H70</f>
        <v>0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'[1]29'!B71</f>
        <v>150</v>
      </c>
      <c r="C69" s="16">
        <f>'[1]29'!C71</f>
        <v>0</v>
      </c>
      <c r="D69" s="16">
        <f>'[1]29'!D71</f>
        <v>170</v>
      </c>
      <c r="E69" s="16">
        <f>'[1]29'!E71</f>
        <v>0</v>
      </c>
      <c r="F69" s="15">
        <f t="shared" ref="F69:F98" si="17">SUM(B69:E69)</f>
        <v>320</v>
      </c>
      <c r="G69" s="15">
        <f>'[1]29'!H71</f>
        <v>0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'[1]29'!B72</f>
        <v>150</v>
      </c>
      <c r="C70" s="16">
        <f>'[1]29'!C72</f>
        <v>0</v>
      </c>
      <c r="D70" s="16">
        <f>'[1]29'!D72</f>
        <v>170</v>
      </c>
      <c r="E70" s="16">
        <f>'[1]29'!E72</f>
        <v>0</v>
      </c>
      <c r="F70" s="15">
        <f t="shared" si="17"/>
        <v>320</v>
      </c>
      <c r="G70" s="15">
        <f>'[1]29'!H72</f>
        <v>0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'[1]29'!B73</f>
        <v>150</v>
      </c>
      <c r="C71" s="16">
        <f>'[1]29'!C73</f>
        <v>0</v>
      </c>
      <c r="D71" s="16">
        <f>'[1]29'!D73</f>
        <v>170</v>
      </c>
      <c r="E71" s="16">
        <f>'[1]29'!E73</f>
        <v>0</v>
      </c>
      <c r="F71" s="15">
        <f t="shared" si="17"/>
        <v>320</v>
      </c>
      <c r="G71" s="15">
        <f>'[1]29'!H73</f>
        <v>0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'[1]29'!B74</f>
        <v>150</v>
      </c>
      <c r="C72" s="16">
        <f>'[1]29'!C74</f>
        <v>0</v>
      </c>
      <c r="D72" s="16">
        <f>'[1]29'!D74</f>
        <v>170</v>
      </c>
      <c r="E72" s="16">
        <f>'[1]29'!E74</f>
        <v>0</v>
      </c>
      <c r="F72" s="15">
        <f t="shared" si="17"/>
        <v>320</v>
      </c>
      <c r="G72" s="15">
        <f>'[1]29'!H74</f>
        <v>0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'[1]29'!B75</f>
        <v>150</v>
      </c>
      <c r="C73" s="16">
        <f>'[1]29'!C75</f>
        <v>0</v>
      </c>
      <c r="D73" s="16">
        <f>'[1]29'!D75</f>
        <v>170</v>
      </c>
      <c r="E73" s="16">
        <f>'[1]29'!E75</f>
        <v>0</v>
      </c>
      <c r="F73" s="15">
        <f t="shared" si="17"/>
        <v>320</v>
      </c>
      <c r="G73" s="15">
        <f>'[1]29'!H75</f>
        <v>0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'[1]29'!B76</f>
        <v>150</v>
      </c>
      <c r="C74" s="16">
        <f>'[1]29'!C76</f>
        <v>0</v>
      </c>
      <c r="D74" s="16">
        <f>'[1]29'!D76</f>
        <v>170</v>
      </c>
      <c r="E74" s="16">
        <f>'[1]29'!E76</f>
        <v>0</v>
      </c>
      <c r="F74" s="15">
        <f t="shared" si="17"/>
        <v>320</v>
      </c>
      <c r="G74" s="15">
        <f>'[1]29'!H76</f>
        <v>0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'[1]29'!B77</f>
        <v>150</v>
      </c>
      <c r="C75" s="16">
        <f>'[1]29'!C77</f>
        <v>0</v>
      </c>
      <c r="D75" s="16">
        <f>'[1]29'!D77</f>
        <v>170</v>
      </c>
      <c r="E75" s="16">
        <f>'[1]29'!E77</f>
        <v>0</v>
      </c>
      <c r="F75" s="15">
        <f t="shared" si="17"/>
        <v>320</v>
      </c>
      <c r="G75" s="15">
        <f>'[1]29'!H77</f>
        <v>0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'[1]29'!B78</f>
        <v>150</v>
      </c>
      <c r="C76" s="16">
        <f>'[1]29'!C78</f>
        <v>0</v>
      </c>
      <c r="D76" s="16">
        <f>'[1]29'!D78</f>
        <v>170</v>
      </c>
      <c r="E76" s="16">
        <f>'[1]29'!E78</f>
        <v>0</v>
      </c>
      <c r="F76" s="15">
        <f t="shared" si="17"/>
        <v>320</v>
      </c>
      <c r="G76" s="15">
        <f>'[1]29'!H78</f>
        <v>0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'[1]29'!B79</f>
        <v>150</v>
      </c>
      <c r="C77" s="16">
        <f>'[1]29'!C79</f>
        <v>0</v>
      </c>
      <c r="D77" s="16">
        <f>'[1]29'!D79</f>
        <v>170</v>
      </c>
      <c r="E77" s="16">
        <f>'[1]29'!E79</f>
        <v>0</v>
      </c>
      <c r="F77" s="15">
        <f t="shared" si="17"/>
        <v>320</v>
      </c>
      <c r="G77" s="15">
        <f>'[1]29'!H79</f>
        <v>0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'[1]29'!B80</f>
        <v>150</v>
      </c>
      <c r="C78" s="16">
        <f>'[1]29'!C80</f>
        <v>0</v>
      </c>
      <c r="D78" s="16">
        <f>'[1]29'!D80</f>
        <v>170</v>
      </c>
      <c r="E78" s="16">
        <f>'[1]29'!E80</f>
        <v>0</v>
      </c>
      <c r="F78" s="15">
        <f t="shared" si="17"/>
        <v>320</v>
      </c>
      <c r="G78" s="15">
        <f>'[1]29'!H80</f>
        <v>0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'[1]29'!B81</f>
        <v>150</v>
      </c>
      <c r="C79" s="16">
        <f>'[1]29'!C81</f>
        <v>0</v>
      </c>
      <c r="D79" s="16">
        <f>'[1]29'!D81</f>
        <v>170</v>
      </c>
      <c r="E79" s="16">
        <f>'[1]29'!E81</f>
        <v>0</v>
      </c>
      <c r="F79" s="15">
        <f t="shared" si="17"/>
        <v>320</v>
      </c>
      <c r="G79" s="15">
        <f>'[1]29'!H81</f>
        <v>0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'[1]29'!B82</f>
        <v>150</v>
      </c>
      <c r="C80" s="16">
        <f>'[1]29'!C82</f>
        <v>0</v>
      </c>
      <c r="D80" s="16">
        <f>'[1]29'!D82</f>
        <v>170</v>
      </c>
      <c r="E80" s="16">
        <f>'[1]29'!E82</f>
        <v>0</v>
      </c>
      <c r="F80" s="15">
        <f t="shared" si="17"/>
        <v>320</v>
      </c>
      <c r="G80" s="15">
        <f>'[1]29'!H82</f>
        <v>0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'[1]29'!B83</f>
        <v>150</v>
      </c>
      <c r="C81" s="16">
        <f>'[1]29'!C83</f>
        <v>0</v>
      </c>
      <c r="D81" s="16">
        <f>'[1]29'!D83</f>
        <v>170</v>
      </c>
      <c r="E81" s="16">
        <f>'[1]29'!E83</f>
        <v>0</v>
      </c>
      <c r="F81" s="15">
        <f t="shared" si="17"/>
        <v>320</v>
      </c>
      <c r="G81" s="15">
        <f>'[1]29'!H83</f>
        <v>0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'[1]29'!B84</f>
        <v>150</v>
      </c>
      <c r="C82" s="16">
        <f>'[1]29'!C84</f>
        <v>0</v>
      </c>
      <c r="D82" s="16">
        <f>'[1]29'!D84</f>
        <v>170</v>
      </c>
      <c r="E82" s="16">
        <f>'[1]29'!E84</f>
        <v>0</v>
      </c>
      <c r="F82" s="15">
        <f t="shared" si="17"/>
        <v>320</v>
      </c>
      <c r="G82" s="15">
        <f>'[1]29'!H84</f>
        <v>0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'[1]29'!B85</f>
        <v>150</v>
      </c>
      <c r="C83" s="16">
        <f>'[1]29'!C85</f>
        <v>0</v>
      </c>
      <c r="D83" s="16">
        <f>'[1]29'!D85</f>
        <v>170</v>
      </c>
      <c r="E83" s="16">
        <f>'[1]29'!E85</f>
        <v>0</v>
      </c>
      <c r="F83" s="15">
        <f t="shared" si="17"/>
        <v>320</v>
      </c>
      <c r="G83" s="15">
        <f>'[1]29'!H85</f>
        <v>0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'[1]29'!B86</f>
        <v>150</v>
      </c>
      <c r="C84" s="16">
        <f>'[1]29'!C86</f>
        <v>0</v>
      </c>
      <c r="D84" s="16">
        <f>'[1]29'!D86</f>
        <v>170</v>
      </c>
      <c r="E84" s="16">
        <f>'[1]29'!E86</f>
        <v>0</v>
      </c>
      <c r="F84" s="15">
        <f t="shared" si="17"/>
        <v>320</v>
      </c>
      <c r="G84" s="15">
        <f>'[1]29'!H86</f>
        <v>0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'[1]29'!B87</f>
        <v>150</v>
      </c>
      <c r="C85" s="16">
        <f>'[1]29'!C87</f>
        <v>0</v>
      </c>
      <c r="D85" s="16">
        <f>'[1]29'!D87</f>
        <v>170</v>
      </c>
      <c r="E85" s="16">
        <f>'[1]29'!E87</f>
        <v>0</v>
      </c>
      <c r="F85" s="15">
        <f t="shared" si="17"/>
        <v>320</v>
      </c>
      <c r="G85" s="15">
        <f>'[1]29'!H87</f>
        <v>0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'[1]29'!B88</f>
        <v>150</v>
      </c>
      <c r="C86" s="16">
        <f>'[1]29'!C88</f>
        <v>0</v>
      </c>
      <c r="D86" s="16">
        <f>'[1]29'!D88</f>
        <v>170</v>
      </c>
      <c r="E86" s="16">
        <f>'[1]29'!E88</f>
        <v>0</v>
      </c>
      <c r="F86" s="15">
        <f t="shared" si="17"/>
        <v>320</v>
      </c>
      <c r="G86" s="15">
        <f>'[1]29'!H88</f>
        <v>0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'[1]29'!B89</f>
        <v>150</v>
      </c>
      <c r="C87" s="16">
        <f>'[1]29'!C89</f>
        <v>0</v>
      </c>
      <c r="D87" s="16">
        <f>'[1]29'!D89</f>
        <v>170</v>
      </c>
      <c r="E87" s="16">
        <f>'[1]29'!E89</f>
        <v>0</v>
      </c>
      <c r="F87" s="15">
        <f t="shared" si="17"/>
        <v>320</v>
      </c>
      <c r="G87" s="15">
        <f>'[1]29'!H89</f>
        <v>0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'[1]29'!B90</f>
        <v>150</v>
      </c>
      <c r="C88" s="16">
        <f>'[1]29'!C90</f>
        <v>0</v>
      </c>
      <c r="D88" s="16">
        <f>'[1]29'!D90</f>
        <v>170</v>
      </c>
      <c r="E88" s="16">
        <f>'[1]29'!E90</f>
        <v>0</v>
      </c>
      <c r="F88" s="15">
        <f t="shared" si="17"/>
        <v>320</v>
      </c>
      <c r="G88" s="15">
        <f>'[1]29'!H90</f>
        <v>0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'[1]29'!B91</f>
        <v>150</v>
      </c>
      <c r="C89" s="16">
        <f>'[1]29'!C91</f>
        <v>0</v>
      </c>
      <c r="D89" s="16">
        <f>'[1]29'!D91</f>
        <v>170</v>
      </c>
      <c r="E89" s="16">
        <f>'[1]29'!E91</f>
        <v>0</v>
      </c>
      <c r="F89" s="15">
        <f t="shared" si="17"/>
        <v>320</v>
      </c>
      <c r="G89" s="15">
        <f>'[1]29'!H91</f>
        <v>0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'[1]29'!B92</f>
        <v>150</v>
      </c>
      <c r="C90" s="16">
        <f>'[1]29'!C92</f>
        <v>0</v>
      </c>
      <c r="D90" s="16">
        <f>'[1]29'!D92</f>
        <v>170</v>
      </c>
      <c r="E90" s="16">
        <f>'[1]29'!E92</f>
        <v>0</v>
      </c>
      <c r="F90" s="15">
        <f t="shared" si="17"/>
        <v>320</v>
      </c>
      <c r="G90" s="15">
        <f>'[1]29'!H92</f>
        <v>0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'[1]29'!B93</f>
        <v>150</v>
      </c>
      <c r="C91" s="16">
        <f>'[1]29'!C93</f>
        <v>0</v>
      </c>
      <c r="D91" s="16">
        <f>'[1]29'!D93</f>
        <v>170</v>
      </c>
      <c r="E91" s="16">
        <f>'[1]29'!E93</f>
        <v>0</v>
      </c>
      <c r="F91" s="15">
        <f t="shared" si="17"/>
        <v>320</v>
      </c>
      <c r="G91" s="15">
        <f>'[1]29'!H93</f>
        <v>0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'[1]29'!B94</f>
        <v>150</v>
      </c>
      <c r="C92" s="16">
        <f>'[1]29'!C94</f>
        <v>0</v>
      </c>
      <c r="D92" s="16">
        <f>'[1]29'!D94</f>
        <v>170</v>
      </c>
      <c r="E92" s="16">
        <f>'[1]29'!E94</f>
        <v>0</v>
      </c>
      <c r="F92" s="15">
        <f t="shared" si="17"/>
        <v>320</v>
      </c>
      <c r="G92" s="15">
        <f>'[1]29'!H94</f>
        <v>0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'[1]29'!B95</f>
        <v>150</v>
      </c>
      <c r="C93" s="16">
        <f>'[1]29'!C95</f>
        <v>0</v>
      </c>
      <c r="D93" s="16">
        <f>'[1]29'!D95</f>
        <v>170</v>
      </c>
      <c r="E93" s="16">
        <f>'[1]29'!E95</f>
        <v>0</v>
      </c>
      <c r="F93" s="15">
        <f t="shared" si="17"/>
        <v>320</v>
      </c>
      <c r="G93" s="15">
        <f>'[1]29'!H95</f>
        <v>0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'[1]29'!B96</f>
        <v>150</v>
      </c>
      <c r="C94" s="16">
        <f>'[1]29'!C96</f>
        <v>0</v>
      </c>
      <c r="D94" s="16">
        <f>'[1]29'!D96</f>
        <v>170</v>
      </c>
      <c r="E94" s="16">
        <f>'[1]29'!E96</f>
        <v>0</v>
      </c>
      <c r="F94" s="15">
        <f t="shared" si="17"/>
        <v>320</v>
      </c>
      <c r="G94" s="15">
        <f>'[1]29'!H96</f>
        <v>0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'[1]29'!B97</f>
        <v>150</v>
      </c>
      <c r="C95" s="16">
        <f>'[1]29'!C97</f>
        <v>0</v>
      </c>
      <c r="D95" s="16">
        <f>'[1]29'!D97</f>
        <v>170</v>
      </c>
      <c r="E95" s="16">
        <f>'[1]29'!E97</f>
        <v>0</v>
      </c>
      <c r="F95" s="15">
        <f t="shared" si="17"/>
        <v>320</v>
      </c>
      <c r="G95" s="15">
        <f>'[1]29'!H97</f>
        <v>0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'[1]29'!B98</f>
        <v>150</v>
      </c>
      <c r="C96" s="16">
        <f>'[1]29'!C98</f>
        <v>0</v>
      </c>
      <c r="D96" s="16">
        <f>'[1]29'!D98</f>
        <v>170</v>
      </c>
      <c r="E96" s="16">
        <f>'[1]29'!E98</f>
        <v>0</v>
      </c>
      <c r="F96" s="15">
        <f t="shared" si="17"/>
        <v>320</v>
      </c>
      <c r="G96" s="15">
        <f>'[1]29'!H98</f>
        <v>0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'[1]29'!B99</f>
        <v>150</v>
      </c>
      <c r="C97" s="16">
        <f>'[1]29'!C99</f>
        <v>0</v>
      </c>
      <c r="D97" s="16">
        <f>'[1]29'!D99</f>
        <v>170</v>
      </c>
      <c r="E97" s="16">
        <f>'[1]29'!E99</f>
        <v>0</v>
      </c>
      <c r="F97" s="15">
        <f t="shared" si="17"/>
        <v>320</v>
      </c>
      <c r="G97" s="15">
        <f>'[1]29'!H99</f>
        <v>0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'[1]29'!B100</f>
        <v>150</v>
      </c>
      <c r="C98" s="16">
        <f>'[1]29'!C100</f>
        <v>0</v>
      </c>
      <c r="D98" s="16">
        <f>'[1]29'!D100</f>
        <v>170</v>
      </c>
      <c r="E98" s="16">
        <f>'[1]29'!E100</f>
        <v>0</v>
      </c>
      <c r="F98" s="15">
        <f t="shared" si="17"/>
        <v>320</v>
      </c>
      <c r="G98" s="15">
        <f>'[1]29'!H100</f>
        <v>0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82" workbookViewId="0">
      <selection activeCell="R38" sqref="R38:R87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45045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'[2]29'!B5</f>
        <v>84</v>
      </c>
      <c r="C3" s="215">
        <f>'[2]29'!C5</f>
        <v>0</v>
      </c>
      <c r="D3" s="215">
        <f>'[2]29'!D5</f>
        <v>0</v>
      </c>
      <c r="E3" s="215">
        <f>'[2]29'!E5</f>
        <v>0</v>
      </c>
      <c r="F3" s="15">
        <f>SUM(B3:E3)</f>
        <v>84</v>
      </c>
      <c r="G3" s="214">
        <f>'[2]29'!H5</f>
        <v>36</v>
      </c>
      <c r="H3" s="215">
        <f>'[2]29'!I5</f>
        <v>0</v>
      </c>
      <c r="I3" s="215">
        <f>'[2]29'!J5</f>
        <v>0</v>
      </c>
      <c r="J3" s="215">
        <f>'[2]29'!K5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14">
        <f>'[2]29'!B6</f>
        <v>84</v>
      </c>
      <c r="C4" s="215">
        <f>'[2]29'!C6</f>
        <v>0</v>
      </c>
      <c r="D4" s="215">
        <f>'[2]29'!D6</f>
        <v>0</v>
      </c>
      <c r="E4" s="215">
        <f>'[2]29'!E6</f>
        <v>0</v>
      </c>
      <c r="F4" s="15">
        <f>SUM(B4:E4)</f>
        <v>84</v>
      </c>
      <c r="G4" s="214">
        <f>'[2]29'!H6</f>
        <v>36</v>
      </c>
      <c r="H4" s="215">
        <f>'[2]29'!I6</f>
        <v>0</v>
      </c>
      <c r="I4" s="215">
        <f>'[2]29'!J6</f>
        <v>0</v>
      </c>
      <c r="J4" s="215">
        <f>'[2]29'!K6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14">
        <f>'[2]29'!B7</f>
        <v>84</v>
      </c>
      <c r="C5" s="215">
        <f>'[2]29'!C7</f>
        <v>0</v>
      </c>
      <c r="D5" s="215">
        <f>'[2]29'!D7</f>
        <v>0</v>
      </c>
      <c r="E5" s="215">
        <f>'[2]29'!E7</f>
        <v>0</v>
      </c>
      <c r="F5" s="15">
        <f t="shared" ref="F5:F68" si="6">SUM(B5:E5)</f>
        <v>84</v>
      </c>
      <c r="G5" s="214">
        <f>'[2]29'!H7</f>
        <v>36</v>
      </c>
      <c r="H5" s="215">
        <f>'[2]29'!I7</f>
        <v>0</v>
      </c>
      <c r="I5" s="215">
        <f>'[2]29'!J7</f>
        <v>0</v>
      </c>
      <c r="J5" s="215">
        <f>'[2]29'!K7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14">
        <f>'[2]29'!B8</f>
        <v>84</v>
      </c>
      <c r="C6" s="215">
        <f>'[2]29'!C8</f>
        <v>0</v>
      </c>
      <c r="D6" s="215">
        <f>'[2]29'!D8</f>
        <v>0</v>
      </c>
      <c r="E6" s="215">
        <f>'[2]29'!E8</f>
        <v>0</v>
      </c>
      <c r="F6" s="15">
        <f t="shared" si="6"/>
        <v>84</v>
      </c>
      <c r="G6" s="214">
        <f>'[2]29'!H8</f>
        <v>36</v>
      </c>
      <c r="H6" s="215">
        <f>'[2]29'!I8</f>
        <v>0</v>
      </c>
      <c r="I6" s="215">
        <f>'[2]29'!J8</f>
        <v>0</v>
      </c>
      <c r="J6" s="215">
        <f>'[2]29'!K8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14">
        <f>'[2]29'!B9</f>
        <v>84</v>
      </c>
      <c r="C7" s="215">
        <f>'[2]29'!C9</f>
        <v>0</v>
      </c>
      <c r="D7" s="215">
        <f>'[2]29'!D9</f>
        <v>0</v>
      </c>
      <c r="E7" s="215">
        <f>'[2]29'!E9</f>
        <v>0</v>
      </c>
      <c r="F7" s="15">
        <f t="shared" si="6"/>
        <v>84</v>
      </c>
      <c r="G7" s="214">
        <f>'[2]29'!H9</f>
        <v>37</v>
      </c>
      <c r="H7" s="215">
        <f>'[2]29'!I9</f>
        <v>0</v>
      </c>
      <c r="I7" s="215">
        <f>'[2]29'!J9</f>
        <v>0</v>
      </c>
      <c r="J7" s="215">
        <f>'[2]29'!K9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14">
        <f>'[2]29'!B10</f>
        <v>84</v>
      </c>
      <c r="C8" s="215">
        <f>'[2]29'!C10</f>
        <v>0</v>
      </c>
      <c r="D8" s="215">
        <f>'[2]29'!D10</f>
        <v>0</v>
      </c>
      <c r="E8" s="215">
        <f>'[2]29'!E10</f>
        <v>0</v>
      </c>
      <c r="F8" s="15">
        <f t="shared" si="6"/>
        <v>84</v>
      </c>
      <c r="G8" s="214">
        <f>'[2]29'!H10</f>
        <v>37</v>
      </c>
      <c r="H8" s="215">
        <f>'[2]29'!I10</f>
        <v>0</v>
      </c>
      <c r="I8" s="215">
        <f>'[2]29'!J10</f>
        <v>0</v>
      </c>
      <c r="J8" s="215">
        <f>'[2]29'!K10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14">
        <f>'[2]29'!B11</f>
        <v>84</v>
      </c>
      <c r="C9" s="215">
        <f>'[2]29'!C11</f>
        <v>0</v>
      </c>
      <c r="D9" s="215">
        <f>'[2]29'!D11</f>
        <v>0</v>
      </c>
      <c r="E9" s="215">
        <f>'[2]29'!E11</f>
        <v>0</v>
      </c>
      <c r="F9" s="15">
        <f t="shared" si="6"/>
        <v>84</v>
      </c>
      <c r="G9" s="214">
        <f>'[2]29'!H11</f>
        <v>37</v>
      </c>
      <c r="H9" s="215">
        <f>'[2]29'!I11</f>
        <v>0</v>
      </c>
      <c r="I9" s="215">
        <f>'[2]29'!J11</f>
        <v>0</v>
      </c>
      <c r="J9" s="215">
        <f>'[2]29'!K11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14">
        <f>'[2]29'!B12</f>
        <v>84</v>
      </c>
      <c r="C10" s="215">
        <f>'[2]29'!C12</f>
        <v>0</v>
      </c>
      <c r="D10" s="215">
        <f>'[2]29'!D12</f>
        <v>0</v>
      </c>
      <c r="E10" s="215">
        <f>'[2]29'!E12</f>
        <v>0</v>
      </c>
      <c r="F10" s="15">
        <f t="shared" si="6"/>
        <v>84</v>
      </c>
      <c r="G10" s="214">
        <f>'[2]29'!H12</f>
        <v>37</v>
      </c>
      <c r="H10" s="215">
        <f>'[2]29'!I12</f>
        <v>0</v>
      </c>
      <c r="I10" s="215">
        <f>'[2]29'!J12</f>
        <v>0</v>
      </c>
      <c r="J10" s="215">
        <f>'[2]29'!K12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14">
        <f>'[2]29'!B13</f>
        <v>84</v>
      </c>
      <c r="C11" s="215">
        <f>'[2]29'!C13</f>
        <v>0</v>
      </c>
      <c r="D11" s="215">
        <f>'[2]29'!D13</f>
        <v>0</v>
      </c>
      <c r="E11" s="215">
        <f>'[2]29'!E13</f>
        <v>0</v>
      </c>
      <c r="F11" s="15">
        <f t="shared" si="6"/>
        <v>84</v>
      </c>
      <c r="G11" s="214">
        <f>'[2]29'!H13</f>
        <v>37</v>
      </c>
      <c r="H11" s="215">
        <f>'[2]29'!I13</f>
        <v>0</v>
      </c>
      <c r="I11" s="215">
        <f>'[2]29'!J13</f>
        <v>0</v>
      </c>
      <c r="J11" s="215">
        <f>'[2]29'!K13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14">
        <f>'[2]29'!B14</f>
        <v>84</v>
      </c>
      <c r="C12" s="215">
        <f>'[2]29'!C14</f>
        <v>0</v>
      </c>
      <c r="D12" s="215">
        <f>'[2]29'!D14</f>
        <v>0</v>
      </c>
      <c r="E12" s="215">
        <f>'[2]29'!E14</f>
        <v>0</v>
      </c>
      <c r="F12" s="15">
        <f t="shared" si="6"/>
        <v>84</v>
      </c>
      <c r="G12" s="214">
        <f>'[2]29'!H14</f>
        <v>37</v>
      </c>
      <c r="H12" s="215">
        <f>'[2]29'!I14</f>
        <v>0</v>
      </c>
      <c r="I12" s="215">
        <f>'[2]29'!J14</f>
        <v>0</v>
      </c>
      <c r="J12" s="215">
        <f>'[2]29'!K14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14">
        <f>'[2]29'!B15</f>
        <v>84</v>
      </c>
      <c r="C13" s="215">
        <f>'[2]29'!C15</f>
        <v>0</v>
      </c>
      <c r="D13" s="215">
        <f>'[2]29'!D15</f>
        <v>0</v>
      </c>
      <c r="E13" s="215">
        <f>'[2]29'!E15</f>
        <v>0</v>
      </c>
      <c r="F13" s="15">
        <f t="shared" si="6"/>
        <v>84</v>
      </c>
      <c r="G13" s="214">
        <f>'[2]29'!H15</f>
        <v>37</v>
      </c>
      <c r="H13" s="215">
        <f>'[2]29'!I15</f>
        <v>0</v>
      </c>
      <c r="I13" s="215">
        <f>'[2]29'!J15</f>
        <v>0</v>
      </c>
      <c r="J13" s="215">
        <f>'[2]29'!K15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14">
        <f>'[2]29'!B16</f>
        <v>84</v>
      </c>
      <c r="C14" s="215">
        <f>'[2]29'!C16</f>
        <v>0</v>
      </c>
      <c r="D14" s="215">
        <f>'[2]29'!D16</f>
        <v>0</v>
      </c>
      <c r="E14" s="215">
        <f>'[2]29'!E16</f>
        <v>0</v>
      </c>
      <c r="F14" s="15">
        <f t="shared" si="6"/>
        <v>84</v>
      </c>
      <c r="G14" s="214">
        <f>'[2]29'!H16</f>
        <v>37</v>
      </c>
      <c r="H14" s="215">
        <f>'[2]29'!I16</f>
        <v>0</v>
      </c>
      <c r="I14" s="215">
        <f>'[2]29'!J16</f>
        <v>0</v>
      </c>
      <c r="J14" s="215">
        <f>'[2]29'!K16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14">
        <f>'[2]29'!B17</f>
        <v>84</v>
      </c>
      <c r="C15" s="215">
        <f>'[2]29'!C17</f>
        <v>0</v>
      </c>
      <c r="D15" s="215">
        <f>'[2]29'!D17</f>
        <v>0</v>
      </c>
      <c r="E15" s="215">
        <f>'[2]29'!E17</f>
        <v>0</v>
      </c>
      <c r="F15" s="15">
        <f t="shared" si="6"/>
        <v>84</v>
      </c>
      <c r="G15" s="214">
        <f>'[2]29'!H17</f>
        <v>37</v>
      </c>
      <c r="H15" s="215">
        <f>'[2]29'!I17</f>
        <v>0</v>
      </c>
      <c r="I15" s="215">
        <f>'[2]29'!J17</f>
        <v>0</v>
      </c>
      <c r="J15" s="215">
        <f>'[2]29'!K17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14">
        <f>'[2]29'!B18</f>
        <v>84</v>
      </c>
      <c r="C16" s="215">
        <f>'[2]29'!C18</f>
        <v>0</v>
      </c>
      <c r="D16" s="215">
        <f>'[2]29'!D18</f>
        <v>0</v>
      </c>
      <c r="E16" s="215">
        <f>'[2]29'!E18</f>
        <v>0</v>
      </c>
      <c r="F16" s="15">
        <f t="shared" si="6"/>
        <v>84</v>
      </c>
      <c r="G16" s="214">
        <f>'[2]29'!H18</f>
        <v>37</v>
      </c>
      <c r="H16" s="215">
        <f>'[2]29'!I18</f>
        <v>0</v>
      </c>
      <c r="I16" s="215">
        <f>'[2]29'!J18</f>
        <v>0</v>
      </c>
      <c r="J16" s="215">
        <f>'[2]29'!K18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14">
        <f>'[2]29'!B19</f>
        <v>84</v>
      </c>
      <c r="C17" s="215">
        <f>'[2]29'!C19</f>
        <v>0</v>
      </c>
      <c r="D17" s="215">
        <f>'[2]29'!D19</f>
        <v>0</v>
      </c>
      <c r="E17" s="215">
        <f>'[2]29'!E19</f>
        <v>0</v>
      </c>
      <c r="F17" s="15">
        <f t="shared" si="6"/>
        <v>84</v>
      </c>
      <c r="G17" s="214">
        <f>'[2]29'!H19</f>
        <v>37</v>
      </c>
      <c r="H17" s="215">
        <f>'[2]29'!I19</f>
        <v>0</v>
      </c>
      <c r="I17" s="215">
        <f>'[2]29'!J19</f>
        <v>0</v>
      </c>
      <c r="J17" s="215">
        <f>'[2]29'!K19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14">
        <f>'[2]29'!B20</f>
        <v>84</v>
      </c>
      <c r="C18" s="215">
        <f>'[2]29'!C20</f>
        <v>0</v>
      </c>
      <c r="D18" s="215">
        <f>'[2]29'!D20</f>
        <v>0</v>
      </c>
      <c r="E18" s="215">
        <f>'[2]29'!E20</f>
        <v>0</v>
      </c>
      <c r="F18" s="15">
        <f t="shared" si="6"/>
        <v>84</v>
      </c>
      <c r="G18" s="214">
        <f>'[2]29'!H20</f>
        <v>37</v>
      </c>
      <c r="H18" s="215">
        <f>'[2]29'!I20</f>
        <v>0</v>
      </c>
      <c r="I18" s="215">
        <f>'[2]29'!J20</f>
        <v>0</v>
      </c>
      <c r="J18" s="215">
        <f>'[2]29'!K20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14">
        <f>'[2]29'!B21</f>
        <v>84</v>
      </c>
      <c r="C19" s="215">
        <f>'[2]29'!C21</f>
        <v>0</v>
      </c>
      <c r="D19" s="215">
        <f>'[2]29'!D21</f>
        <v>0</v>
      </c>
      <c r="E19" s="215">
        <f>'[2]29'!E21</f>
        <v>0</v>
      </c>
      <c r="F19" s="15">
        <f t="shared" si="6"/>
        <v>84</v>
      </c>
      <c r="G19" s="214">
        <f>'[2]29'!H21</f>
        <v>37</v>
      </c>
      <c r="H19" s="215">
        <f>'[2]29'!I21</f>
        <v>0</v>
      </c>
      <c r="I19" s="215">
        <f>'[2]29'!J21</f>
        <v>0</v>
      </c>
      <c r="J19" s="215">
        <f>'[2]29'!K21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14">
        <f>'[2]29'!B22</f>
        <v>84</v>
      </c>
      <c r="C20" s="215">
        <f>'[2]29'!C22</f>
        <v>0</v>
      </c>
      <c r="D20" s="215">
        <f>'[2]29'!D22</f>
        <v>0</v>
      </c>
      <c r="E20" s="215">
        <f>'[2]29'!E22</f>
        <v>0</v>
      </c>
      <c r="F20" s="15">
        <f t="shared" si="6"/>
        <v>84</v>
      </c>
      <c r="G20" s="214">
        <f>'[2]29'!H22</f>
        <v>37</v>
      </c>
      <c r="H20" s="215">
        <f>'[2]29'!I22</f>
        <v>0</v>
      </c>
      <c r="I20" s="215">
        <f>'[2]29'!J22</f>
        <v>0</v>
      </c>
      <c r="J20" s="215">
        <f>'[2]29'!K22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14">
        <f>'[2]29'!B23</f>
        <v>84</v>
      </c>
      <c r="C21" s="215">
        <f>'[2]29'!C23</f>
        <v>0</v>
      </c>
      <c r="D21" s="215">
        <f>'[2]29'!D23</f>
        <v>0</v>
      </c>
      <c r="E21" s="215">
        <f>'[2]29'!E23</f>
        <v>0</v>
      </c>
      <c r="F21" s="15">
        <f t="shared" si="6"/>
        <v>84</v>
      </c>
      <c r="G21" s="214">
        <f>'[2]29'!H23</f>
        <v>37</v>
      </c>
      <c r="H21" s="215">
        <f>'[2]29'!I23</f>
        <v>0</v>
      </c>
      <c r="I21" s="215">
        <f>'[2]29'!J23</f>
        <v>0</v>
      </c>
      <c r="J21" s="215">
        <f>'[2]29'!K23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14">
        <f>'[2]29'!B24</f>
        <v>84</v>
      </c>
      <c r="C22" s="215">
        <f>'[2]29'!C24</f>
        <v>0</v>
      </c>
      <c r="D22" s="215">
        <f>'[2]29'!D24</f>
        <v>0</v>
      </c>
      <c r="E22" s="215">
        <f>'[2]29'!E24</f>
        <v>0</v>
      </c>
      <c r="F22" s="15">
        <f t="shared" si="6"/>
        <v>84</v>
      </c>
      <c r="G22" s="214">
        <f>'[2]29'!H24</f>
        <v>37</v>
      </c>
      <c r="H22" s="215">
        <f>'[2]29'!I24</f>
        <v>0</v>
      </c>
      <c r="I22" s="215">
        <f>'[2]29'!J24</f>
        <v>0</v>
      </c>
      <c r="J22" s="215">
        <f>'[2]29'!K24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14">
        <f>'[2]29'!B25</f>
        <v>84</v>
      </c>
      <c r="C23" s="215">
        <f>'[2]29'!C25</f>
        <v>0</v>
      </c>
      <c r="D23" s="215">
        <f>'[2]29'!D25</f>
        <v>0</v>
      </c>
      <c r="E23" s="215">
        <f>'[2]29'!E25</f>
        <v>0</v>
      </c>
      <c r="F23" s="15">
        <f t="shared" si="6"/>
        <v>84</v>
      </c>
      <c r="G23" s="214">
        <f>'[2]29'!H25</f>
        <v>37</v>
      </c>
      <c r="H23" s="215">
        <f>'[2]29'!I25</f>
        <v>0</v>
      </c>
      <c r="I23" s="215">
        <f>'[2]29'!J25</f>
        <v>0</v>
      </c>
      <c r="J23" s="215">
        <f>'[2]29'!K25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14">
        <f>'[2]29'!B26</f>
        <v>84</v>
      </c>
      <c r="C24" s="215">
        <f>'[2]29'!C26</f>
        <v>0</v>
      </c>
      <c r="D24" s="215">
        <f>'[2]29'!D26</f>
        <v>0</v>
      </c>
      <c r="E24" s="215">
        <f>'[2]29'!E26</f>
        <v>0</v>
      </c>
      <c r="F24" s="15">
        <f t="shared" si="6"/>
        <v>84</v>
      </c>
      <c r="G24" s="214">
        <f>'[2]29'!H26</f>
        <v>37</v>
      </c>
      <c r="H24" s="215">
        <f>'[2]29'!I26</f>
        <v>0</v>
      </c>
      <c r="I24" s="215">
        <f>'[2]29'!J26</f>
        <v>0</v>
      </c>
      <c r="J24" s="215">
        <f>'[2]29'!K26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14">
        <f>'[2]29'!B27</f>
        <v>84</v>
      </c>
      <c r="C25" s="215">
        <f>'[2]29'!C27</f>
        <v>0</v>
      </c>
      <c r="D25" s="215">
        <f>'[2]29'!D27</f>
        <v>0</v>
      </c>
      <c r="E25" s="215">
        <f>'[2]29'!E27</f>
        <v>0</v>
      </c>
      <c r="F25" s="15">
        <f t="shared" si="6"/>
        <v>84</v>
      </c>
      <c r="G25" s="214">
        <f>'[2]29'!H27</f>
        <v>37</v>
      </c>
      <c r="H25" s="215">
        <f>'[2]29'!I27</f>
        <v>0</v>
      </c>
      <c r="I25" s="215">
        <f>'[2]29'!J27</f>
        <v>0</v>
      </c>
      <c r="J25" s="215">
        <f>'[2]29'!K27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14">
        <f>'[2]29'!B28</f>
        <v>84</v>
      </c>
      <c r="C26" s="215">
        <f>'[2]29'!C28</f>
        <v>0</v>
      </c>
      <c r="D26" s="215">
        <f>'[2]29'!D28</f>
        <v>0</v>
      </c>
      <c r="E26" s="215">
        <f>'[2]29'!E28</f>
        <v>0</v>
      </c>
      <c r="F26" s="15">
        <f t="shared" si="6"/>
        <v>84</v>
      </c>
      <c r="G26" s="214">
        <f>'[2]29'!H28</f>
        <v>37</v>
      </c>
      <c r="H26" s="215">
        <f>'[2]29'!I28</f>
        <v>0</v>
      </c>
      <c r="I26" s="215">
        <f>'[2]29'!J28</f>
        <v>0</v>
      </c>
      <c r="J26" s="215">
        <f>'[2]29'!K28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14">
        <f>'[2]29'!B29</f>
        <v>84</v>
      </c>
      <c r="C27" s="215">
        <f>'[2]29'!C29</f>
        <v>0</v>
      </c>
      <c r="D27" s="215">
        <f>'[2]29'!D29</f>
        <v>0</v>
      </c>
      <c r="E27" s="215">
        <f>'[2]29'!E29</f>
        <v>0</v>
      </c>
      <c r="F27" s="15">
        <f t="shared" si="6"/>
        <v>84</v>
      </c>
      <c r="G27" s="214">
        <f>'[2]29'!H29</f>
        <v>37</v>
      </c>
      <c r="H27" s="215">
        <f>'[2]29'!I29</f>
        <v>0</v>
      </c>
      <c r="I27" s="215">
        <f>'[2]29'!J29</f>
        <v>0</v>
      </c>
      <c r="J27" s="215">
        <f>'[2]29'!K29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14">
        <f>'[2]29'!B30</f>
        <v>84</v>
      </c>
      <c r="C28" s="215">
        <f>'[2]29'!C30</f>
        <v>0</v>
      </c>
      <c r="D28" s="215">
        <f>'[2]29'!D30</f>
        <v>0</v>
      </c>
      <c r="E28" s="215">
        <f>'[2]29'!E30</f>
        <v>0</v>
      </c>
      <c r="F28" s="15">
        <f t="shared" si="6"/>
        <v>84</v>
      </c>
      <c r="G28" s="214">
        <f>'[2]29'!H30</f>
        <v>37</v>
      </c>
      <c r="H28" s="215">
        <f>'[2]29'!I30</f>
        <v>0</v>
      </c>
      <c r="I28" s="215">
        <f>'[2]29'!J30</f>
        <v>0</v>
      </c>
      <c r="J28" s="215">
        <f>'[2]29'!K30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14">
        <f>'[2]29'!B31</f>
        <v>84</v>
      </c>
      <c r="C29" s="215">
        <f>'[2]29'!C31</f>
        <v>0</v>
      </c>
      <c r="D29" s="215">
        <f>'[2]29'!D31</f>
        <v>0</v>
      </c>
      <c r="E29" s="215">
        <f>'[2]29'!E31</f>
        <v>0</v>
      </c>
      <c r="F29" s="15">
        <f t="shared" si="6"/>
        <v>84</v>
      </c>
      <c r="G29" s="214">
        <f>'[2]29'!H31</f>
        <v>37</v>
      </c>
      <c r="H29" s="215">
        <f>'[2]29'!I31</f>
        <v>0</v>
      </c>
      <c r="I29" s="215">
        <f>'[2]29'!J31</f>
        <v>0</v>
      </c>
      <c r="J29" s="215">
        <f>'[2]29'!K31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14">
        <f>'[2]29'!B32</f>
        <v>84</v>
      </c>
      <c r="C30" s="215">
        <f>'[2]29'!C32</f>
        <v>0</v>
      </c>
      <c r="D30" s="215">
        <f>'[2]29'!D32</f>
        <v>0</v>
      </c>
      <c r="E30" s="215">
        <f>'[2]29'!E32</f>
        <v>0</v>
      </c>
      <c r="F30" s="15">
        <f t="shared" si="6"/>
        <v>84</v>
      </c>
      <c r="G30" s="214">
        <f>'[2]29'!H32</f>
        <v>37</v>
      </c>
      <c r="H30" s="215">
        <f>'[2]29'!I32</f>
        <v>0</v>
      </c>
      <c r="I30" s="215">
        <f>'[2]29'!J32</f>
        <v>0</v>
      </c>
      <c r="J30" s="215">
        <f>'[2]29'!K32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14">
        <f>'[2]29'!B33</f>
        <v>84</v>
      </c>
      <c r="C31" s="215">
        <f>'[2]29'!C33</f>
        <v>0</v>
      </c>
      <c r="D31" s="215">
        <f>'[2]29'!D33</f>
        <v>0</v>
      </c>
      <c r="E31" s="215">
        <f>'[2]29'!E33</f>
        <v>0</v>
      </c>
      <c r="F31" s="15">
        <f t="shared" si="6"/>
        <v>84</v>
      </c>
      <c r="G31" s="214">
        <f>'[2]29'!H33</f>
        <v>37</v>
      </c>
      <c r="H31" s="215">
        <f>'[2]29'!I33</f>
        <v>0</v>
      </c>
      <c r="I31" s="215">
        <f>'[2]29'!J33</f>
        <v>0</v>
      </c>
      <c r="J31" s="215">
        <f>'[2]29'!K33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14">
        <f>'[2]29'!B34</f>
        <v>84</v>
      </c>
      <c r="C32" s="215">
        <f>'[2]29'!C34</f>
        <v>0</v>
      </c>
      <c r="D32" s="215">
        <f>'[2]29'!D34</f>
        <v>0</v>
      </c>
      <c r="E32" s="215">
        <f>'[2]29'!E34</f>
        <v>0</v>
      </c>
      <c r="F32" s="15">
        <f t="shared" si="6"/>
        <v>84</v>
      </c>
      <c r="G32" s="214">
        <f>'[2]29'!H34</f>
        <v>37</v>
      </c>
      <c r="H32" s="215">
        <f>'[2]29'!I34</f>
        <v>0</v>
      </c>
      <c r="I32" s="215">
        <f>'[2]29'!J34</f>
        <v>0</v>
      </c>
      <c r="J32" s="215">
        <f>'[2]29'!K34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14">
        <f>'[2]29'!B35</f>
        <v>84</v>
      </c>
      <c r="C33" s="215">
        <f>'[2]29'!C35</f>
        <v>0</v>
      </c>
      <c r="D33" s="215">
        <f>'[2]29'!D35</f>
        <v>0</v>
      </c>
      <c r="E33" s="215">
        <f>'[2]29'!E35</f>
        <v>0</v>
      </c>
      <c r="F33" s="15">
        <f t="shared" si="6"/>
        <v>84</v>
      </c>
      <c r="G33" s="214">
        <f>'[2]29'!H35</f>
        <v>37</v>
      </c>
      <c r="H33" s="215">
        <f>'[2]29'!I35</f>
        <v>0</v>
      </c>
      <c r="I33" s="215">
        <f>'[2]29'!J35</f>
        <v>0</v>
      </c>
      <c r="J33" s="215">
        <f>'[2]29'!K35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14">
        <f>'[2]29'!B36</f>
        <v>84</v>
      </c>
      <c r="C34" s="215">
        <f>'[2]29'!C36</f>
        <v>0</v>
      </c>
      <c r="D34" s="215">
        <f>'[2]29'!D36</f>
        <v>0</v>
      </c>
      <c r="E34" s="215">
        <f>'[2]29'!E36</f>
        <v>0</v>
      </c>
      <c r="F34" s="15">
        <f t="shared" si="6"/>
        <v>84</v>
      </c>
      <c r="G34" s="214">
        <f>'[2]29'!H36</f>
        <v>37</v>
      </c>
      <c r="H34" s="215">
        <f>'[2]29'!I36</f>
        <v>0</v>
      </c>
      <c r="I34" s="215">
        <f>'[2]29'!J36</f>
        <v>0</v>
      </c>
      <c r="J34" s="215">
        <f>'[2]29'!K36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14">
        <f>'[2]29'!B37</f>
        <v>84</v>
      </c>
      <c r="C35" s="215">
        <f>'[2]29'!C37</f>
        <v>0</v>
      </c>
      <c r="D35" s="215">
        <f>'[2]29'!D37</f>
        <v>0</v>
      </c>
      <c r="E35" s="215">
        <f>'[2]29'!E37</f>
        <v>0</v>
      </c>
      <c r="F35" s="15">
        <f t="shared" si="6"/>
        <v>84</v>
      </c>
      <c r="G35" s="214">
        <f>'[2]29'!H37</f>
        <v>37</v>
      </c>
      <c r="H35" s="215">
        <f>'[2]29'!I37</f>
        <v>0</v>
      </c>
      <c r="I35" s="215">
        <f>'[2]29'!J37</f>
        <v>0</v>
      </c>
      <c r="J35" s="215">
        <f>'[2]29'!K37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14">
        <f>'[2]29'!B38</f>
        <v>84</v>
      </c>
      <c r="C36" s="215">
        <f>'[2]29'!C38</f>
        <v>0</v>
      </c>
      <c r="D36" s="215">
        <f>'[2]29'!D38</f>
        <v>0</v>
      </c>
      <c r="E36" s="215">
        <f>'[2]29'!E38</f>
        <v>0</v>
      </c>
      <c r="F36" s="15">
        <f t="shared" si="6"/>
        <v>84</v>
      </c>
      <c r="G36" s="214">
        <f>'[2]29'!H38</f>
        <v>37</v>
      </c>
      <c r="H36" s="215">
        <f>'[2]29'!I38</f>
        <v>0</v>
      </c>
      <c r="I36" s="215">
        <f>'[2]29'!J38</f>
        <v>0</v>
      </c>
      <c r="J36" s="215">
        <f>'[2]29'!K38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14">
        <f>'[2]29'!B39</f>
        <v>84</v>
      </c>
      <c r="C37" s="215">
        <f>'[2]29'!C39</f>
        <v>0</v>
      </c>
      <c r="D37" s="215">
        <f>'[2]29'!D39</f>
        <v>0</v>
      </c>
      <c r="E37" s="215">
        <f>'[2]29'!E39</f>
        <v>0</v>
      </c>
      <c r="F37" s="15">
        <f t="shared" si="6"/>
        <v>84</v>
      </c>
      <c r="G37" s="214">
        <f>'[2]29'!H39</f>
        <v>36</v>
      </c>
      <c r="H37" s="215">
        <f>'[2]29'!I39</f>
        <v>0</v>
      </c>
      <c r="I37" s="215">
        <f>'[2]29'!J39</f>
        <v>0</v>
      </c>
      <c r="J37" s="215">
        <f>'[2]29'!K39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14">
        <f>'[2]29'!B40</f>
        <v>84</v>
      </c>
      <c r="C38" s="215">
        <f>'[2]29'!C40</f>
        <v>0</v>
      </c>
      <c r="D38" s="215">
        <f>'[2]29'!D40</f>
        <v>0</v>
      </c>
      <c r="E38" s="215">
        <f>'[2]29'!E40</f>
        <v>0</v>
      </c>
      <c r="F38" s="15">
        <f t="shared" si="6"/>
        <v>84</v>
      </c>
      <c r="G38" s="214">
        <f>'[2]29'!H40</f>
        <v>36</v>
      </c>
      <c r="H38" s="215">
        <f>'[2]29'!I40</f>
        <v>0</v>
      </c>
      <c r="I38" s="215">
        <f>'[2]29'!J40</f>
        <v>0</v>
      </c>
      <c r="J38" s="215">
        <f>'[2]29'!K40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14">
        <f>'[2]29'!B41</f>
        <v>84</v>
      </c>
      <c r="C39" s="215">
        <f>'[2]29'!C41</f>
        <v>0</v>
      </c>
      <c r="D39" s="215">
        <f>'[2]29'!D41</f>
        <v>0</v>
      </c>
      <c r="E39" s="215">
        <f>'[2]29'!E41</f>
        <v>0</v>
      </c>
      <c r="F39" s="15">
        <f t="shared" si="6"/>
        <v>84</v>
      </c>
      <c r="G39" s="214">
        <f>'[2]29'!H41</f>
        <v>36</v>
      </c>
      <c r="H39" s="215">
        <f>'[2]29'!I41</f>
        <v>0</v>
      </c>
      <c r="I39" s="215">
        <f>'[2]29'!J41</f>
        <v>0</v>
      </c>
      <c r="J39" s="215">
        <f>'[2]29'!K41</f>
        <v>0</v>
      </c>
      <c r="K39" s="15">
        <f t="shared" si="3"/>
        <v>36</v>
      </c>
      <c r="L39" s="18">
        <f>frq!C39</f>
        <v>1</v>
      </c>
      <c r="M39" s="167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</row>
    <row r="40" spans="1:18">
      <c r="A40" s="8" t="s">
        <v>82</v>
      </c>
      <c r="B40" s="214">
        <f>'[2]29'!B42</f>
        <v>84</v>
      </c>
      <c r="C40" s="215">
        <f>'[2]29'!C42</f>
        <v>0</v>
      </c>
      <c r="D40" s="215">
        <f>'[2]29'!D42</f>
        <v>0</v>
      </c>
      <c r="E40" s="215">
        <f>'[2]29'!E42</f>
        <v>0</v>
      </c>
      <c r="F40" s="15">
        <f t="shared" si="6"/>
        <v>84</v>
      </c>
      <c r="G40" s="214">
        <f>'[2]29'!H42</f>
        <v>36</v>
      </c>
      <c r="H40" s="215">
        <f>'[2]29'!I42</f>
        <v>0</v>
      </c>
      <c r="I40" s="215">
        <f>'[2]29'!J42</f>
        <v>0</v>
      </c>
      <c r="J40" s="215">
        <f>'[2]29'!K42</f>
        <v>0</v>
      </c>
      <c r="K40" s="15">
        <f t="shared" si="3"/>
        <v>36</v>
      </c>
      <c r="L40" s="18">
        <f>frq!C40</f>
        <v>1</v>
      </c>
      <c r="M40" s="167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</row>
    <row r="41" spans="1:18">
      <c r="A41" s="8" t="s">
        <v>83</v>
      </c>
      <c r="B41" s="214">
        <f>'[2]29'!B43</f>
        <v>84</v>
      </c>
      <c r="C41" s="215">
        <f>'[2]29'!C43</f>
        <v>0</v>
      </c>
      <c r="D41" s="215">
        <f>'[2]29'!D43</f>
        <v>0</v>
      </c>
      <c r="E41" s="215">
        <f>'[2]29'!E43</f>
        <v>0</v>
      </c>
      <c r="F41" s="15">
        <f t="shared" si="6"/>
        <v>84</v>
      </c>
      <c r="G41" s="214">
        <f>'[2]29'!H43</f>
        <v>36</v>
      </c>
      <c r="H41" s="215">
        <f>'[2]29'!I43</f>
        <v>0</v>
      </c>
      <c r="I41" s="215">
        <f>'[2]29'!J43</f>
        <v>0</v>
      </c>
      <c r="J41" s="215">
        <f>'[2]29'!K43</f>
        <v>0</v>
      </c>
      <c r="K41" s="15">
        <f t="shared" si="3"/>
        <v>36</v>
      </c>
      <c r="L41" s="18">
        <f>frq!C41</f>
        <v>1</v>
      </c>
      <c r="M41" s="167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</row>
    <row r="42" spans="1:18">
      <c r="A42" s="8" t="s">
        <v>84</v>
      </c>
      <c r="B42" s="214">
        <f>'[2]29'!B44</f>
        <v>84</v>
      </c>
      <c r="C42" s="215">
        <f>'[2]29'!C44</f>
        <v>0</v>
      </c>
      <c r="D42" s="215">
        <f>'[2]29'!D44</f>
        <v>0</v>
      </c>
      <c r="E42" s="215">
        <f>'[2]29'!E44</f>
        <v>0</v>
      </c>
      <c r="F42" s="15">
        <f t="shared" si="6"/>
        <v>84</v>
      </c>
      <c r="G42" s="214">
        <f>'[2]29'!H44</f>
        <v>36</v>
      </c>
      <c r="H42" s="215">
        <f>'[2]29'!I44</f>
        <v>0</v>
      </c>
      <c r="I42" s="215">
        <f>'[2]29'!J44</f>
        <v>0</v>
      </c>
      <c r="J42" s="215">
        <f>'[2]29'!K44</f>
        <v>0</v>
      </c>
      <c r="K42" s="15">
        <f t="shared" si="3"/>
        <v>36</v>
      </c>
      <c r="L42" s="18">
        <f>frq!C42</f>
        <v>1</v>
      </c>
      <c r="M42" s="167">
        <f t="shared" si="4"/>
        <v>35.6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35.6</v>
      </c>
      <c r="R42" s="18">
        <v>0.4</v>
      </c>
    </row>
    <row r="43" spans="1:18">
      <c r="A43" s="8" t="s">
        <v>85</v>
      </c>
      <c r="B43" s="214">
        <f>'[2]29'!B45</f>
        <v>84</v>
      </c>
      <c r="C43" s="215">
        <f>'[2]29'!C45</f>
        <v>0</v>
      </c>
      <c r="D43" s="215">
        <f>'[2]29'!D45</f>
        <v>0</v>
      </c>
      <c r="E43" s="215">
        <f>'[2]29'!E45</f>
        <v>0</v>
      </c>
      <c r="F43" s="15">
        <f t="shared" si="6"/>
        <v>84</v>
      </c>
      <c r="G43" s="214">
        <f>'[2]29'!H45</f>
        <v>36</v>
      </c>
      <c r="H43" s="215">
        <f>'[2]29'!I45</f>
        <v>0</v>
      </c>
      <c r="I43" s="215">
        <f>'[2]29'!J45</f>
        <v>0</v>
      </c>
      <c r="J43" s="215">
        <f>'[2]29'!K45</f>
        <v>0</v>
      </c>
      <c r="K43" s="15">
        <f t="shared" si="3"/>
        <v>36</v>
      </c>
      <c r="L43" s="18">
        <f>frq!C43</f>
        <v>1</v>
      </c>
      <c r="M43" s="167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</row>
    <row r="44" spans="1:18">
      <c r="A44" s="8" t="s">
        <v>86</v>
      </c>
      <c r="B44" s="214">
        <f>'[2]29'!B46</f>
        <v>84</v>
      </c>
      <c r="C44" s="215">
        <f>'[2]29'!C46</f>
        <v>0</v>
      </c>
      <c r="D44" s="215">
        <f>'[2]29'!D46</f>
        <v>0</v>
      </c>
      <c r="E44" s="215">
        <f>'[2]29'!E46</f>
        <v>0</v>
      </c>
      <c r="F44" s="15">
        <f t="shared" si="6"/>
        <v>84</v>
      </c>
      <c r="G44" s="214">
        <f>'[2]29'!H46</f>
        <v>36</v>
      </c>
      <c r="H44" s="215">
        <f>'[2]29'!I46</f>
        <v>0</v>
      </c>
      <c r="I44" s="215">
        <f>'[2]29'!J46</f>
        <v>0</v>
      </c>
      <c r="J44" s="215">
        <f>'[2]29'!K46</f>
        <v>0</v>
      </c>
      <c r="K44" s="15">
        <f t="shared" si="3"/>
        <v>36</v>
      </c>
      <c r="L44" s="18">
        <f>frq!C44</f>
        <v>1</v>
      </c>
      <c r="M44" s="167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</row>
    <row r="45" spans="1:18">
      <c r="A45" s="8" t="s">
        <v>87</v>
      </c>
      <c r="B45" s="214">
        <f>'[2]29'!B47</f>
        <v>84</v>
      </c>
      <c r="C45" s="215">
        <f>'[2]29'!C47</f>
        <v>0</v>
      </c>
      <c r="D45" s="215">
        <f>'[2]29'!D47</f>
        <v>0</v>
      </c>
      <c r="E45" s="215">
        <f>'[2]29'!E47</f>
        <v>0</v>
      </c>
      <c r="F45" s="15">
        <f t="shared" si="6"/>
        <v>84</v>
      </c>
      <c r="G45" s="214">
        <f>'[2]29'!H47</f>
        <v>36</v>
      </c>
      <c r="H45" s="215">
        <f>'[2]29'!I47</f>
        <v>0</v>
      </c>
      <c r="I45" s="215">
        <f>'[2]29'!J47</f>
        <v>0</v>
      </c>
      <c r="J45" s="215">
        <f>'[2]29'!K47</f>
        <v>0</v>
      </c>
      <c r="K45" s="15">
        <f t="shared" si="3"/>
        <v>36</v>
      </c>
      <c r="L45" s="18">
        <f>frq!C45</f>
        <v>1</v>
      </c>
      <c r="M45" s="167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</row>
    <row r="46" spans="1:18">
      <c r="A46" s="8" t="s">
        <v>88</v>
      </c>
      <c r="B46" s="214">
        <f>'[2]29'!B48</f>
        <v>84</v>
      </c>
      <c r="C46" s="215">
        <f>'[2]29'!C48</f>
        <v>0</v>
      </c>
      <c r="D46" s="215">
        <f>'[2]29'!D48</f>
        <v>0</v>
      </c>
      <c r="E46" s="215">
        <f>'[2]29'!E48</f>
        <v>0</v>
      </c>
      <c r="F46" s="15">
        <f t="shared" si="6"/>
        <v>84</v>
      </c>
      <c r="G46" s="214">
        <f>'[2]29'!H48</f>
        <v>36</v>
      </c>
      <c r="H46" s="215">
        <f>'[2]29'!I48</f>
        <v>0</v>
      </c>
      <c r="I46" s="215">
        <f>'[2]29'!J48</f>
        <v>0</v>
      </c>
      <c r="J46" s="215">
        <f>'[2]29'!K48</f>
        <v>0</v>
      </c>
      <c r="K46" s="15">
        <f t="shared" si="3"/>
        <v>36</v>
      </c>
      <c r="L46" s="18">
        <f>frq!C46</f>
        <v>1</v>
      </c>
      <c r="M46" s="167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</row>
    <row r="47" spans="1:18">
      <c r="A47" s="8" t="s">
        <v>89</v>
      </c>
      <c r="B47" s="214">
        <f>'[2]29'!B49</f>
        <v>84</v>
      </c>
      <c r="C47" s="215">
        <f>'[2]29'!C49</f>
        <v>0</v>
      </c>
      <c r="D47" s="215">
        <f>'[2]29'!D49</f>
        <v>0</v>
      </c>
      <c r="E47" s="215">
        <f>'[2]29'!E49</f>
        <v>0</v>
      </c>
      <c r="F47" s="15">
        <f t="shared" si="6"/>
        <v>84</v>
      </c>
      <c r="G47" s="214">
        <f>'[2]29'!H49</f>
        <v>36</v>
      </c>
      <c r="H47" s="215">
        <f>'[2]29'!I49</f>
        <v>0</v>
      </c>
      <c r="I47" s="215">
        <f>'[2]29'!J49</f>
        <v>0</v>
      </c>
      <c r="J47" s="215">
        <f>'[2]29'!K49</f>
        <v>0</v>
      </c>
      <c r="K47" s="15">
        <f t="shared" si="3"/>
        <v>36</v>
      </c>
      <c r="L47" s="18">
        <f>frq!C47</f>
        <v>1</v>
      </c>
      <c r="M47" s="167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</row>
    <row r="48" spans="1:18">
      <c r="A48" s="8" t="s">
        <v>90</v>
      </c>
      <c r="B48" s="214">
        <f>'[2]29'!B50</f>
        <v>84</v>
      </c>
      <c r="C48" s="215">
        <f>'[2]29'!C50</f>
        <v>0</v>
      </c>
      <c r="D48" s="215">
        <f>'[2]29'!D50</f>
        <v>0</v>
      </c>
      <c r="E48" s="215">
        <f>'[2]29'!E50</f>
        <v>0</v>
      </c>
      <c r="F48" s="15">
        <f t="shared" si="6"/>
        <v>84</v>
      </c>
      <c r="G48" s="214">
        <f>'[2]29'!H50</f>
        <v>36</v>
      </c>
      <c r="H48" s="215">
        <f>'[2]29'!I50</f>
        <v>0</v>
      </c>
      <c r="I48" s="215">
        <f>'[2]29'!J50</f>
        <v>0</v>
      </c>
      <c r="J48" s="215">
        <f>'[2]29'!K50</f>
        <v>0</v>
      </c>
      <c r="K48" s="15">
        <f t="shared" si="3"/>
        <v>36</v>
      </c>
      <c r="L48" s="18">
        <f>frq!C48</f>
        <v>1</v>
      </c>
      <c r="M48" s="167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</row>
    <row r="49" spans="1:18">
      <c r="A49" s="8" t="s">
        <v>91</v>
      </c>
      <c r="B49" s="214">
        <f>'[2]29'!B51</f>
        <v>84</v>
      </c>
      <c r="C49" s="215">
        <f>'[2]29'!C51</f>
        <v>0</v>
      </c>
      <c r="D49" s="215">
        <f>'[2]29'!D51</f>
        <v>0</v>
      </c>
      <c r="E49" s="215">
        <f>'[2]29'!E51</f>
        <v>0</v>
      </c>
      <c r="F49" s="15">
        <f t="shared" si="6"/>
        <v>84</v>
      </c>
      <c r="G49" s="214">
        <f>'[2]29'!H51</f>
        <v>36</v>
      </c>
      <c r="H49" s="215">
        <f>'[2]29'!I51</f>
        <v>0</v>
      </c>
      <c r="I49" s="215">
        <f>'[2]29'!J51</f>
        <v>0</v>
      </c>
      <c r="J49" s="215">
        <f>'[2]29'!K51</f>
        <v>0</v>
      </c>
      <c r="K49" s="15">
        <f t="shared" si="3"/>
        <v>36</v>
      </c>
      <c r="L49" s="18">
        <f>frq!C49</f>
        <v>1</v>
      </c>
      <c r="M49" s="167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</row>
    <row r="50" spans="1:18">
      <c r="A50" s="8" t="s">
        <v>92</v>
      </c>
      <c r="B50" s="214">
        <f>'[2]29'!B52</f>
        <v>84</v>
      </c>
      <c r="C50" s="215">
        <f>'[2]29'!C52</f>
        <v>0</v>
      </c>
      <c r="D50" s="215">
        <f>'[2]29'!D52</f>
        <v>0</v>
      </c>
      <c r="E50" s="215">
        <f>'[2]29'!E52</f>
        <v>0</v>
      </c>
      <c r="F50" s="15">
        <f t="shared" si="6"/>
        <v>84</v>
      </c>
      <c r="G50" s="214">
        <f>'[2]29'!H52</f>
        <v>36</v>
      </c>
      <c r="H50" s="215">
        <f>'[2]29'!I52</f>
        <v>0</v>
      </c>
      <c r="I50" s="215">
        <f>'[2]29'!J52</f>
        <v>0</v>
      </c>
      <c r="J50" s="215">
        <f>'[2]29'!K52</f>
        <v>0</v>
      </c>
      <c r="K50" s="15">
        <f t="shared" si="3"/>
        <v>36</v>
      </c>
      <c r="L50" s="18">
        <f>frq!C50</f>
        <v>1</v>
      </c>
      <c r="M50" s="167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</row>
    <row r="51" spans="1:18">
      <c r="A51" s="8" t="s">
        <v>93</v>
      </c>
      <c r="B51" s="214">
        <f>'[2]29'!B53</f>
        <v>84</v>
      </c>
      <c r="C51" s="215">
        <f>'[2]29'!C53</f>
        <v>0</v>
      </c>
      <c r="D51" s="215">
        <f>'[2]29'!D53</f>
        <v>0</v>
      </c>
      <c r="E51" s="215">
        <f>'[2]29'!E53</f>
        <v>0</v>
      </c>
      <c r="F51" s="15">
        <f t="shared" si="6"/>
        <v>84</v>
      </c>
      <c r="G51" s="214">
        <f>'[2]29'!H53</f>
        <v>35</v>
      </c>
      <c r="H51" s="215">
        <f>'[2]29'!I53</f>
        <v>0</v>
      </c>
      <c r="I51" s="215">
        <f>'[2]29'!J53</f>
        <v>0</v>
      </c>
      <c r="J51" s="215">
        <f>'[2]29'!K53</f>
        <v>0</v>
      </c>
      <c r="K51" s="15">
        <f t="shared" si="3"/>
        <v>35</v>
      </c>
      <c r="L51" s="18">
        <f>frq!C51</f>
        <v>1</v>
      </c>
      <c r="M51" s="167">
        <f t="shared" si="4"/>
        <v>34.6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34.6</v>
      </c>
      <c r="R51" s="18">
        <v>0.4</v>
      </c>
    </row>
    <row r="52" spans="1:18">
      <c r="A52" s="8" t="s">
        <v>94</v>
      </c>
      <c r="B52" s="214">
        <f>'[2]29'!B54</f>
        <v>84</v>
      </c>
      <c r="C52" s="215">
        <f>'[2]29'!C54</f>
        <v>0</v>
      </c>
      <c r="D52" s="215">
        <f>'[2]29'!D54</f>
        <v>0</v>
      </c>
      <c r="E52" s="215">
        <f>'[2]29'!E54</f>
        <v>0</v>
      </c>
      <c r="F52" s="15">
        <f t="shared" si="6"/>
        <v>84</v>
      </c>
      <c r="G52" s="214">
        <f>'[2]29'!H54</f>
        <v>35</v>
      </c>
      <c r="H52" s="215">
        <f>'[2]29'!I54</f>
        <v>0</v>
      </c>
      <c r="I52" s="215">
        <f>'[2]29'!J54</f>
        <v>0</v>
      </c>
      <c r="J52" s="215">
        <f>'[2]29'!K54</f>
        <v>0</v>
      </c>
      <c r="K52" s="15">
        <f t="shared" si="3"/>
        <v>35</v>
      </c>
      <c r="L52" s="18">
        <f>frq!C52</f>
        <v>1</v>
      </c>
      <c r="M52" s="167">
        <f t="shared" si="4"/>
        <v>34.6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34.6</v>
      </c>
      <c r="R52" s="18">
        <v>0.4</v>
      </c>
    </row>
    <row r="53" spans="1:18">
      <c r="A53" s="8" t="s">
        <v>95</v>
      </c>
      <c r="B53" s="214">
        <f>'[2]29'!B55</f>
        <v>84</v>
      </c>
      <c r="C53" s="215">
        <f>'[2]29'!C55</f>
        <v>0</v>
      </c>
      <c r="D53" s="215">
        <f>'[2]29'!D55</f>
        <v>0</v>
      </c>
      <c r="E53" s="215">
        <f>'[2]29'!E55</f>
        <v>0</v>
      </c>
      <c r="F53" s="15">
        <f t="shared" si="6"/>
        <v>84</v>
      </c>
      <c r="G53" s="214">
        <f>'[2]29'!H55</f>
        <v>35</v>
      </c>
      <c r="H53" s="215">
        <f>'[2]29'!I55</f>
        <v>0</v>
      </c>
      <c r="I53" s="215">
        <f>'[2]29'!J55</f>
        <v>0</v>
      </c>
      <c r="J53" s="215">
        <f>'[2]29'!K55</f>
        <v>0</v>
      </c>
      <c r="K53" s="15">
        <f t="shared" si="3"/>
        <v>35</v>
      </c>
      <c r="L53" s="18">
        <f>frq!C53</f>
        <v>1</v>
      </c>
      <c r="M53" s="167">
        <f t="shared" si="4"/>
        <v>34.6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34.6</v>
      </c>
      <c r="R53" s="18">
        <v>0.4</v>
      </c>
    </row>
    <row r="54" spans="1:18">
      <c r="A54" s="8" t="s">
        <v>96</v>
      </c>
      <c r="B54" s="214">
        <f>'[2]29'!B56</f>
        <v>84</v>
      </c>
      <c r="C54" s="215">
        <f>'[2]29'!C56</f>
        <v>0</v>
      </c>
      <c r="D54" s="215">
        <f>'[2]29'!D56</f>
        <v>0</v>
      </c>
      <c r="E54" s="215">
        <f>'[2]29'!E56</f>
        <v>0</v>
      </c>
      <c r="F54" s="15">
        <f t="shared" si="6"/>
        <v>84</v>
      </c>
      <c r="G54" s="214">
        <f>'[2]29'!H56</f>
        <v>35</v>
      </c>
      <c r="H54" s="215">
        <f>'[2]29'!I56</f>
        <v>0</v>
      </c>
      <c r="I54" s="215">
        <f>'[2]29'!J56</f>
        <v>0</v>
      </c>
      <c r="J54" s="215">
        <f>'[2]29'!K56</f>
        <v>0</v>
      </c>
      <c r="K54" s="15">
        <f t="shared" si="3"/>
        <v>35</v>
      </c>
      <c r="L54" s="18">
        <f>frq!C54</f>
        <v>1</v>
      </c>
      <c r="M54" s="167">
        <f t="shared" si="4"/>
        <v>34.6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34.6</v>
      </c>
      <c r="R54" s="18">
        <v>0.4</v>
      </c>
    </row>
    <row r="55" spans="1:18">
      <c r="A55" s="8" t="s">
        <v>97</v>
      </c>
      <c r="B55" s="214">
        <f>'[2]29'!B57</f>
        <v>84</v>
      </c>
      <c r="C55" s="215">
        <f>'[2]29'!C57</f>
        <v>0</v>
      </c>
      <c r="D55" s="215">
        <f>'[2]29'!D57</f>
        <v>0</v>
      </c>
      <c r="E55" s="215">
        <f>'[2]29'!E57</f>
        <v>0</v>
      </c>
      <c r="F55" s="15">
        <f t="shared" si="6"/>
        <v>84</v>
      </c>
      <c r="G55" s="214">
        <f>'[2]29'!H57</f>
        <v>35</v>
      </c>
      <c r="H55" s="215">
        <f>'[2]29'!I57</f>
        <v>0</v>
      </c>
      <c r="I55" s="215">
        <f>'[2]29'!J57</f>
        <v>0</v>
      </c>
      <c r="J55" s="215">
        <f>'[2]29'!K57</f>
        <v>0</v>
      </c>
      <c r="K55" s="15">
        <f t="shared" si="3"/>
        <v>35</v>
      </c>
      <c r="L55" s="18">
        <f>frq!C55</f>
        <v>1</v>
      </c>
      <c r="M55" s="167">
        <f t="shared" si="4"/>
        <v>34.6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34.6</v>
      </c>
      <c r="R55" s="18">
        <v>0.4</v>
      </c>
    </row>
    <row r="56" spans="1:18">
      <c r="A56" s="8" t="s">
        <v>98</v>
      </c>
      <c r="B56" s="214">
        <f>'[2]29'!B58</f>
        <v>84</v>
      </c>
      <c r="C56" s="215">
        <f>'[2]29'!C58</f>
        <v>0</v>
      </c>
      <c r="D56" s="215">
        <f>'[2]29'!D58</f>
        <v>0</v>
      </c>
      <c r="E56" s="215">
        <f>'[2]29'!E58</f>
        <v>0</v>
      </c>
      <c r="F56" s="15">
        <f t="shared" si="6"/>
        <v>84</v>
      </c>
      <c r="G56" s="214">
        <f>'[2]29'!H58</f>
        <v>35</v>
      </c>
      <c r="H56" s="215">
        <f>'[2]29'!I58</f>
        <v>0</v>
      </c>
      <c r="I56" s="215">
        <f>'[2]29'!J58</f>
        <v>0</v>
      </c>
      <c r="J56" s="215">
        <f>'[2]29'!K58</f>
        <v>0</v>
      </c>
      <c r="K56" s="15">
        <f t="shared" si="3"/>
        <v>35</v>
      </c>
      <c r="L56" s="18">
        <f>frq!C56</f>
        <v>1</v>
      </c>
      <c r="M56" s="167">
        <f t="shared" si="4"/>
        <v>34.6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34.6</v>
      </c>
      <c r="R56" s="18">
        <v>0.4</v>
      </c>
    </row>
    <row r="57" spans="1:18">
      <c r="A57" s="8" t="s">
        <v>99</v>
      </c>
      <c r="B57" s="214">
        <f>'[2]29'!B59</f>
        <v>84</v>
      </c>
      <c r="C57" s="215">
        <f>'[2]29'!C59</f>
        <v>0</v>
      </c>
      <c r="D57" s="215">
        <f>'[2]29'!D59</f>
        <v>0</v>
      </c>
      <c r="E57" s="215">
        <f>'[2]29'!E59</f>
        <v>0</v>
      </c>
      <c r="F57" s="15">
        <f t="shared" si="6"/>
        <v>84</v>
      </c>
      <c r="G57" s="214">
        <f>'[2]29'!H59</f>
        <v>35</v>
      </c>
      <c r="H57" s="215">
        <f>'[2]29'!I59</f>
        <v>0</v>
      </c>
      <c r="I57" s="215">
        <f>'[2]29'!J59</f>
        <v>0</v>
      </c>
      <c r="J57" s="215">
        <f>'[2]29'!K59</f>
        <v>0</v>
      </c>
      <c r="K57" s="15">
        <f t="shared" si="3"/>
        <v>35</v>
      </c>
      <c r="L57" s="18">
        <f>frq!C57</f>
        <v>1</v>
      </c>
      <c r="M57" s="167">
        <f t="shared" si="4"/>
        <v>34.6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34.6</v>
      </c>
      <c r="R57" s="18">
        <v>0.4</v>
      </c>
    </row>
    <row r="58" spans="1:18">
      <c r="A58" s="8" t="s">
        <v>100</v>
      </c>
      <c r="B58" s="214">
        <f>'[2]29'!B60</f>
        <v>84</v>
      </c>
      <c r="C58" s="215">
        <f>'[2]29'!C60</f>
        <v>0</v>
      </c>
      <c r="D58" s="215">
        <f>'[2]29'!D60</f>
        <v>0</v>
      </c>
      <c r="E58" s="215">
        <f>'[2]29'!E60</f>
        <v>0</v>
      </c>
      <c r="F58" s="15">
        <f t="shared" si="6"/>
        <v>84</v>
      </c>
      <c r="G58" s="214">
        <f>'[2]29'!H60</f>
        <v>35</v>
      </c>
      <c r="H58" s="215">
        <f>'[2]29'!I60</f>
        <v>0</v>
      </c>
      <c r="I58" s="215">
        <f>'[2]29'!J60</f>
        <v>0</v>
      </c>
      <c r="J58" s="215">
        <f>'[2]29'!K60</f>
        <v>0</v>
      </c>
      <c r="K58" s="15">
        <f t="shared" si="3"/>
        <v>35</v>
      </c>
      <c r="L58" s="18">
        <f>frq!C58</f>
        <v>1</v>
      </c>
      <c r="M58" s="167">
        <f t="shared" si="4"/>
        <v>34.6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34.6</v>
      </c>
      <c r="R58" s="18">
        <v>0.4</v>
      </c>
    </row>
    <row r="59" spans="1:18">
      <c r="A59" s="8" t="s">
        <v>101</v>
      </c>
      <c r="B59" s="214">
        <f>'[2]29'!B61</f>
        <v>84</v>
      </c>
      <c r="C59" s="215">
        <f>'[2]29'!C61</f>
        <v>0</v>
      </c>
      <c r="D59" s="215">
        <f>'[2]29'!D61</f>
        <v>0</v>
      </c>
      <c r="E59" s="215">
        <f>'[2]29'!E61</f>
        <v>0</v>
      </c>
      <c r="F59" s="15">
        <f t="shared" si="6"/>
        <v>84</v>
      </c>
      <c r="G59" s="214">
        <f>'[2]29'!H61</f>
        <v>35</v>
      </c>
      <c r="H59" s="215">
        <f>'[2]29'!I61</f>
        <v>0</v>
      </c>
      <c r="I59" s="215">
        <f>'[2]29'!J61</f>
        <v>0</v>
      </c>
      <c r="J59" s="215">
        <f>'[2]29'!K61</f>
        <v>0</v>
      </c>
      <c r="K59" s="15">
        <f t="shared" si="3"/>
        <v>35</v>
      </c>
      <c r="L59" s="18">
        <f>frq!C59</f>
        <v>1</v>
      </c>
      <c r="M59" s="167">
        <f t="shared" si="4"/>
        <v>34.6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34.6</v>
      </c>
      <c r="R59" s="18">
        <v>0.4</v>
      </c>
    </row>
    <row r="60" spans="1:18">
      <c r="A60" s="8" t="s">
        <v>102</v>
      </c>
      <c r="B60" s="214">
        <f>'[2]29'!B62</f>
        <v>84</v>
      </c>
      <c r="C60" s="215">
        <f>'[2]29'!C62</f>
        <v>0</v>
      </c>
      <c r="D60" s="215">
        <f>'[2]29'!D62</f>
        <v>0</v>
      </c>
      <c r="E60" s="215">
        <f>'[2]29'!E62</f>
        <v>0</v>
      </c>
      <c r="F60" s="15">
        <f t="shared" si="6"/>
        <v>84</v>
      </c>
      <c r="G60" s="214">
        <f>'[2]29'!H62</f>
        <v>35</v>
      </c>
      <c r="H60" s="215">
        <f>'[2]29'!I62</f>
        <v>0</v>
      </c>
      <c r="I60" s="215">
        <f>'[2]29'!J62</f>
        <v>0</v>
      </c>
      <c r="J60" s="215">
        <f>'[2]29'!K62</f>
        <v>0</v>
      </c>
      <c r="K60" s="15">
        <f t="shared" si="3"/>
        <v>35</v>
      </c>
      <c r="L60" s="18">
        <f>frq!C60</f>
        <v>1</v>
      </c>
      <c r="M60" s="167">
        <f t="shared" si="4"/>
        <v>34.6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34.6</v>
      </c>
      <c r="R60" s="18">
        <v>0.4</v>
      </c>
    </row>
    <row r="61" spans="1:18">
      <c r="A61" s="8" t="s">
        <v>103</v>
      </c>
      <c r="B61" s="214">
        <f>'[2]29'!B63</f>
        <v>84</v>
      </c>
      <c r="C61" s="215">
        <f>'[2]29'!C63</f>
        <v>0</v>
      </c>
      <c r="D61" s="215">
        <f>'[2]29'!D63</f>
        <v>0</v>
      </c>
      <c r="E61" s="215">
        <f>'[2]29'!E63</f>
        <v>0</v>
      </c>
      <c r="F61" s="15">
        <f t="shared" si="6"/>
        <v>84</v>
      </c>
      <c r="G61" s="214">
        <f>'[2]29'!H63</f>
        <v>35</v>
      </c>
      <c r="H61" s="215">
        <f>'[2]29'!I63</f>
        <v>0</v>
      </c>
      <c r="I61" s="215">
        <f>'[2]29'!J63</f>
        <v>0</v>
      </c>
      <c r="J61" s="215">
        <f>'[2]29'!K63</f>
        <v>0</v>
      </c>
      <c r="K61" s="15">
        <f t="shared" si="3"/>
        <v>35</v>
      </c>
      <c r="L61" s="18">
        <f>frq!C61</f>
        <v>1</v>
      </c>
      <c r="M61" s="167">
        <f t="shared" si="4"/>
        <v>34.6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34.6</v>
      </c>
      <c r="R61" s="18">
        <v>0.4</v>
      </c>
    </row>
    <row r="62" spans="1:18">
      <c r="A62" s="8" t="s">
        <v>104</v>
      </c>
      <c r="B62" s="214">
        <f>'[2]29'!B64</f>
        <v>84</v>
      </c>
      <c r="C62" s="215">
        <f>'[2]29'!C64</f>
        <v>0</v>
      </c>
      <c r="D62" s="215">
        <f>'[2]29'!D64</f>
        <v>0</v>
      </c>
      <c r="E62" s="215">
        <f>'[2]29'!E64</f>
        <v>0</v>
      </c>
      <c r="F62" s="15">
        <f t="shared" si="6"/>
        <v>84</v>
      </c>
      <c r="G62" s="214">
        <f>'[2]29'!H64</f>
        <v>35</v>
      </c>
      <c r="H62" s="215">
        <f>'[2]29'!I64</f>
        <v>0</v>
      </c>
      <c r="I62" s="215">
        <f>'[2]29'!J64</f>
        <v>0</v>
      </c>
      <c r="J62" s="215">
        <f>'[2]29'!K64</f>
        <v>0</v>
      </c>
      <c r="K62" s="15">
        <f t="shared" si="3"/>
        <v>35</v>
      </c>
      <c r="L62" s="18">
        <f>frq!C62</f>
        <v>1</v>
      </c>
      <c r="M62" s="167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</row>
    <row r="63" spans="1:18">
      <c r="A63" s="8" t="s">
        <v>105</v>
      </c>
      <c r="B63" s="214">
        <f>'[2]29'!B65</f>
        <v>84</v>
      </c>
      <c r="C63" s="215">
        <f>'[2]29'!C65</f>
        <v>0</v>
      </c>
      <c r="D63" s="215">
        <f>'[2]29'!D65</f>
        <v>0</v>
      </c>
      <c r="E63" s="215">
        <f>'[2]29'!E65</f>
        <v>0</v>
      </c>
      <c r="F63" s="15">
        <f t="shared" si="6"/>
        <v>84</v>
      </c>
      <c r="G63" s="214">
        <f>'[2]29'!H65</f>
        <v>35</v>
      </c>
      <c r="H63" s="215">
        <f>'[2]29'!I65</f>
        <v>0</v>
      </c>
      <c r="I63" s="215">
        <f>'[2]29'!J65</f>
        <v>0</v>
      </c>
      <c r="J63" s="215">
        <f>'[2]29'!K65</f>
        <v>0</v>
      </c>
      <c r="K63" s="15">
        <f t="shared" si="3"/>
        <v>35</v>
      </c>
      <c r="L63" s="18">
        <f>frq!C63</f>
        <v>1</v>
      </c>
      <c r="M63" s="167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</row>
    <row r="64" spans="1:18">
      <c r="A64" s="8" t="s">
        <v>106</v>
      </c>
      <c r="B64" s="214">
        <f>'[2]29'!B66</f>
        <v>84</v>
      </c>
      <c r="C64" s="215">
        <f>'[2]29'!C66</f>
        <v>0</v>
      </c>
      <c r="D64" s="215">
        <f>'[2]29'!D66</f>
        <v>0</v>
      </c>
      <c r="E64" s="215">
        <f>'[2]29'!E66</f>
        <v>0</v>
      </c>
      <c r="F64" s="15">
        <f t="shared" si="6"/>
        <v>84</v>
      </c>
      <c r="G64" s="214">
        <f>'[2]29'!H66</f>
        <v>35</v>
      </c>
      <c r="H64" s="215">
        <f>'[2]29'!I66</f>
        <v>0</v>
      </c>
      <c r="I64" s="215">
        <f>'[2]29'!J66</f>
        <v>0</v>
      </c>
      <c r="J64" s="215">
        <f>'[2]29'!K66</f>
        <v>0</v>
      </c>
      <c r="K64" s="15">
        <f t="shared" si="3"/>
        <v>35</v>
      </c>
      <c r="L64" s="18">
        <f>frq!C64</f>
        <v>1</v>
      </c>
      <c r="M64" s="167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</row>
    <row r="65" spans="1:18">
      <c r="A65" s="8" t="s">
        <v>107</v>
      </c>
      <c r="B65" s="214">
        <f>'[2]29'!B67</f>
        <v>84</v>
      </c>
      <c r="C65" s="215">
        <f>'[2]29'!C67</f>
        <v>0</v>
      </c>
      <c r="D65" s="215">
        <f>'[2]29'!D67</f>
        <v>0</v>
      </c>
      <c r="E65" s="215">
        <f>'[2]29'!E67</f>
        <v>0</v>
      </c>
      <c r="F65" s="15">
        <f t="shared" si="6"/>
        <v>84</v>
      </c>
      <c r="G65" s="214">
        <f>'[2]29'!H67</f>
        <v>34</v>
      </c>
      <c r="H65" s="215">
        <f>'[2]29'!I67</f>
        <v>0</v>
      </c>
      <c r="I65" s="215">
        <f>'[2]29'!J67</f>
        <v>0</v>
      </c>
      <c r="J65" s="215">
        <f>'[2]29'!K67</f>
        <v>0</v>
      </c>
      <c r="K65" s="15">
        <f t="shared" si="3"/>
        <v>34</v>
      </c>
      <c r="L65" s="18">
        <f>frq!C65</f>
        <v>1</v>
      </c>
      <c r="M65" s="167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214">
        <f>'[2]29'!B68</f>
        <v>84</v>
      </c>
      <c r="C66" s="215">
        <f>'[2]29'!C68</f>
        <v>0</v>
      </c>
      <c r="D66" s="215">
        <f>'[2]29'!D68</f>
        <v>0</v>
      </c>
      <c r="E66" s="215">
        <f>'[2]29'!E68</f>
        <v>0</v>
      </c>
      <c r="F66" s="15">
        <f t="shared" si="6"/>
        <v>84</v>
      </c>
      <c r="G66" s="214">
        <f>'[2]29'!H68</f>
        <v>34</v>
      </c>
      <c r="H66" s="215">
        <f>'[2]29'!I68</f>
        <v>0</v>
      </c>
      <c r="I66" s="215">
        <f>'[2]29'!J68</f>
        <v>0</v>
      </c>
      <c r="J66" s="215">
        <f>'[2]29'!K68</f>
        <v>0</v>
      </c>
      <c r="K66" s="15">
        <f t="shared" si="3"/>
        <v>34</v>
      </c>
      <c r="L66" s="18">
        <f>frq!C66</f>
        <v>1</v>
      </c>
      <c r="M66" s="167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214">
        <f>'[2]29'!B69</f>
        <v>84</v>
      </c>
      <c r="C67" s="215">
        <f>'[2]29'!C69</f>
        <v>0</v>
      </c>
      <c r="D67" s="215">
        <f>'[2]29'!D69</f>
        <v>0</v>
      </c>
      <c r="E67" s="215">
        <f>'[2]29'!E69</f>
        <v>0</v>
      </c>
      <c r="F67" s="15">
        <f t="shared" si="6"/>
        <v>84</v>
      </c>
      <c r="G67" s="214">
        <f>'[2]29'!H69</f>
        <v>34</v>
      </c>
      <c r="H67" s="215">
        <f>'[2]29'!I69</f>
        <v>0</v>
      </c>
      <c r="I67" s="215">
        <f>'[2]29'!J69</f>
        <v>0</v>
      </c>
      <c r="J67" s="215">
        <f>'[2]29'!K69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14">
        <f>'[2]29'!B70</f>
        <v>84</v>
      </c>
      <c r="C68" s="215">
        <f>'[2]29'!C70</f>
        <v>0</v>
      </c>
      <c r="D68" s="215">
        <f>'[2]29'!D70</f>
        <v>0</v>
      </c>
      <c r="E68" s="215">
        <f>'[2]29'!E70</f>
        <v>0</v>
      </c>
      <c r="F68" s="15">
        <f t="shared" si="6"/>
        <v>84</v>
      </c>
      <c r="G68" s="214">
        <f>'[2]29'!H70</f>
        <v>34</v>
      </c>
      <c r="H68" s="215">
        <f>'[2]29'!I70</f>
        <v>0</v>
      </c>
      <c r="I68" s="215">
        <f>'[2]29'!J70</f>
        <v>0</v>
      </c>
      <c r="J68" s="215">
        <f>'[2]29'!K70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14">
        <f>'[2]29'!B71</f>
        <v>84</v>
      </c>
      <c r="C69" s="215">
        <f>'[2]29'!C71</f>
        <v>0</v>
      </c>
      <c r="D69" s="215">
        <f>'[2]29'!D71</f>
        <v>0</v>
      </c>
      <c r="E69" s="215">
        <f>'[2]29'!E71</f>
        <v>0</v>
      </c>
      <c r="F69" s="15">
        <f t="shared" ref="F69:F98" si="16">SUM(B69:E69)</f>
        <v>84</v>
      </c>
      <c r="G69" s="214">
        <f>'[2]29'!H71</f>
        <v>34</v>
      </c>
      <c r="H69" s="215">
        <f>'[2]29'!I71</f>
        <v>0</v>
      </c>
      <c r="I69" s="215">
        <f>'[2]29'!J71</f>
        <v>0</v>
      </c>
      <c r="J69" s="215">
        <f>'[2]29'!K71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14">
        <f>'[2]29'!B72</f>
        <v>84</v>
      </c>
      <c r="C70" s="215">
        <f>'[2]29'!C72</f>
        <v>0</v>
      </c>
      <c r="D70" s="215">
        <f>'[2]29'!D72</f>
        <v>0</v>
      </c>
      <c r="E70" s="215">
        <f>'[2]29'!E72</f>
        <v>0</v>
      </c>
      <c r="F70" s="15">
        <f t="shared" si="16"/>
        <v>84</v>
      </c>
      <c r="G70" s="214">
        <f>'[2]29'!H72</f>
        <v>34</v>
      </c>
      <c r="H70" s="215">
        <f>'[2]29'!I72</f>
        <v>0</v>
      </c>
      <c r="I70" s="215">
        <f>'[2]29'!J72</f>
        <v>0</v>
      </c>
      <c r="J70" s="215">
        <f>'[2]29'!K72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14">
        <f>'[2]29'!B73</f>
        <v>84</v>
      </c>
      <c r="C71" s="215">
        <f>'[2]29'!C73</f>
        <v>0</v>
      </c>
      <c r="D71" s="215">
        <f>'[2]29'!D73</f>
        <v>0</v>
      </c>
      <c r="E71" s="215">
        <f>'[2]29'!E73</f>
        <v>0</v>
      </c>
      <c r="F71" s="15">
        <f t="shared" si="16"/>
        <v>84</v>
      </c>
      <c r="G71" s="214">
        <f>'[2]29'!H73</f>
        <v>34</v>
      </c>
      <c r="H71" s="215">
        <f>'[2]29'!I73</f>
        <v>0</v>
      </c>
      <c r="I71" s="215">
        <f>'[2]29'!J73</f>
        <v>0</v>
      </c>
      <c r="J71" s="215">
        <f>'[2]29'!K73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214">
        <f>'[2]29'!B74</f>
        <v>84</v>
      </c>
      <c r="C72" s="215">
        <f>'[2]29'!C74</f>
        <v>0</v>
      </c>
      <c r="D72" s="215">
        <f>'[2]29'!D74</f>
        <v>0</v>
      </c>
      <c r="E72" s="215">
        <f>'[2]29'!E74</f>
        <v>0</v>
      </c>
      <c r="F72" s="15">
        <f t="shared" si="16"/>
        <v>84</v>
      </c>
      <c r="G72" s="214">
        <f>'[2]29'!H74</f>
        <v>32</v>
      </c>
      <c r="H72" s="215">
        <f>'[2]29'!I74</f>
        <v>0</v>
      </c>
      <c r="I72" s="215">
        <f>'[2]29'!J74</f>
        <v>0</v>
      </c>
      <c r="J72" s="215">
        <f>'[2]29'!K74</f>
        <v>0</v>
      </c>
      <c r="K72" s="15">
        <f t="shared" si="13"/>
        <v>32</v>
      </c>
      <c r="L72" s="18">
        <f>frq!C72</f>
        <v>1</v>
      </c>
      <c r="M72" s="167">
        <f t="shared" si="14"/>
        <v>31.6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31.6</v>
      </c>
      <c r="R72" s="18">
        <v>0.4</v>
      </c>
    </row>
    <row r="73" spans="1:18">
      <c r="A73" s="8" t="s">
        <v>115</v>
      </c>
      <c r="B73" s="214">
        <f>'[2]29'!B75</f>
        <v>84</v>
      </c>
      <c r="C73" s="215">
        <f>'[2]29'!C75</f>
        <v>0</v>
      </c>
      <c r="D73" s="215">
        <f>'[2]29'!D75</f>
        <v>0</v>
      </c>
      <c r="E73" s="215">
        <f>'[2]29'!E75</f>
        <v>0</v>
      </c>
      <c r="F73" s="15">
        <f t="shared" si="16"/>
        <v>84</v>
      </c>
      <c r="G73" s="214">
        <f>'[2]29'!H75</f>
        <v>32</v>
      </c>
      <c r="H73" s="215">
        <f>'[2]29'!I75</f>
        <v>0</v>
      </c>
      <c r="I73" s="215">
        <f>'[2]29'!J75</f>
        <v>0</v>
      </c>
      <c r="J73" s="215">
        <f>'[2]29'!K75</f>
        <v>0</v>
      </c>
      <c r="K73" s="15">
        <f t="shared" si="13"/>
        <v>32</v>
      </c>
      <c r="L73" s="18">
        <f>frq!C73</f>
        <v>1</v>
      </c>
      <c r="M73" s="167">
        <f t="shared" si="14"/>
        <v>31.6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31.6</v>
      </c>
      <c r="R73" s="18">
        <v>0.4</v>
      </c>
    </row>
    <row r="74" spans="1:18">
      <c r="A74" s="8" t="s">
        <v>116</v>
      </c>
      <c r="B74" s="214">
        <f>'[2]29'!B76</f>
        <v>84</v>
      </c>
      <c r="C74" s="215">
        <f>'[2]29'!C76</f>
        <v>0</v>
      </c>
      <c r="D74" s="215">
        <f>'[2]29'!D76</f>
        <v>0</v>
      </c>
      <c r="E74" s="215">
        <f>'[2]29'!E76</f>
        <v>0</v>
      </c>
      <c r="F74" s="15">
        <f t="shared" si="16"/>
        <v>84</v>
      </c>
      <c r="G74" s="214">
        <f>'[2]29'!H76</f>
        <v>32</v>
      </c>
      <c r="H74" s="215">
        <f>'[2]29'!I76</f>
        <v>0</v>
      </c>
      <c r="I74" s="215">
        <f>'[2]29'!J76</f>
        <v>0</v>
      </c>
      <c r="J74" s="215">
        <f>'[2]29'!K76</f>
        <v>0</v>
      </c>
      <c r="K74" s="15">
        <f t="shared" si="13"/>
        <v>32</v>
      </c>
      <c r="L74" s="18">
        <f>frq!C74</f>
        <v>1</v>
      </c>
      <c r="M74" s="167">
        <f t="shared" si="14"/>
        <v>31.6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31.6</v>
      </c>
      <c r="R74" s="18">
        <v>0.4</v>
      </c>
    </row>
    <row r="75" spans="1:18">
      <c r="A75" s="8" t="s">
        <v>117</v>
      </c>
      <c r="B75" s="214">
        <f>'[2]29'!B77</f>
        <v>84</v>
      </c>
      <c r="C75" s="215">
        <f>'[2]29'!C77</f>
        <v>0</v>
      </c>
      <c r="D75" s="215">
        <f>'[2]29'!D77</f>
        <v>0</v>
      </c>
      <c r="E75" s="215">
        <f>'[2]29'!E77</f>
        <v>0</v>
      </c>
      <c r="F75" s="15">
        <f t="shared" si="16"/>
        <v>84</v>
      </c>
      <c r="G75" s="214">
        <f>'[2]29'!H77</f>
        <v>32</v>
      </c>
      <c r="H75" s="215">
        <f>'[2]29'!I77</f>
        <v>0</v>
      </c>
      <c r="I75" s="215">
        <f>'[2]29'!J77</f>
        <v>0</v>
      </c>
      <c r="J75" s="215">
        <f>'[2]29'!K77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214">
        <f>'[2]29'!B78</f>
        <v>84</v>
      </c>
      <c r="C76" s="215">
        <f>'[2]29'!C78</f>
        <v>0</v>
      </c>
      <c r="D76" s="215">
        <f>'[2]29'!D78</f>
        <v>0</v>
      </c>
      <c r="E76" s="215">
        <f>'[2]29'!E78</f>
        <v>0</v>
      </c>
      <c r="F76" s="15">
        <f t="shared" si="16"/>
        <v>84</v>
      </c>
      <c r="G76" s="214">
        <f>'[2]29'!H78</f>
        <v>32</v>
      </c>
      <c r="H76" s="215">
        <f>'[2]29'!I78</f>
        <v>0</v>
      </c>
      <c r="I76" s="215">
        <f>'[2]29'!J78</f>
        <v>0</v>
      </c>
      <c r="J76" s="215">
        <f>'[2]29'!K78</f>
        <v>0</v>
      </c>
      <c r="K76" s="15">
        <f t="shared" si="13"/>
        <v>32</v>
      </c>
      <c r="L76" s="18">
        <f>frq!C76</f>
        <v>1</v>
      </c>
      <c r="M76" s="167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214">
        <f>'[2]29'!B79</f>
        <v>84</v>
      </c>
      <c r="C77" s="215">
        <f>'[2]29'!C79</f>
        <v>0</v>
      </c>
      <c r="D77" s="215">
        <f>'[2]29'!D79</f>
        <v>0</v>
      </c>
      <c r="E77" s="215">
        <f>'[2]29'!E79</f>
        <v>0</v>
      </c>
      <c r="F77" s="15">
        <f t="shared" si="16"/>
        <v>84</v>
      </c>
      <c r="G77" s="214">
        <f>'[2]29'!H79</f>
        <v>32</v>
      </c>
      <c r="H77" s="215">
        <f>'[2]29'!I79</f>
        <v>0</v>
      </c>
      <c r="I77" s="215">
        <f>'[2]29'!J79</f>
        <v>0</v>
      </c>
      <c r="J77" s="215">
        <f>'[2]29'!K79</f>
        <v>0</v>
      </c>
      <c r="K77" s="15">
        <f t="shared" si="13"/>
        <v>32</v>
      </c>
      <c r="L77" s="18">
        <f>frq!C77</f>
        <v>1</v>
      </c>
      <c r="M77" s="167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214">
        <f>'[2]29'!B80</f>
        <v>84</v>
      </c>
      <c r="C78" s="215">
        <f>'[2]29'!C80</f>
        <v>0</v>
      </c>
      <c r="D78" s="215">
        <f>'[2]29'!D80</f>
        <v>0</v>
      </c>
      <c r="E78" s="215">
        <f>'[2]29'!E80</f>
        <v>0</v>
      </c>
      <c r="F78" s="15">
        <f t="shared" si="16"/>
        <v>84</v>
      </c>
      <c r="G78" s="214">
        <f>'[2]29'!H80</f>
        <v>32</v>
      </c>
      <c r="H78" s="215">
        <f>'[2]29'!I80</f>
        <v>0</v>
      </c>
      <c r="I78" s="215">
        <f>'[2]29'!J80</f>
        <v>0</v>
      </c>
      <c r="J78" s="215">
        <f>'[2]29'!K80</f>
        <v>0</v>
      </c>
      <c r="K78" s="15">
        <f t="shared" si="13"/>
        <v>32</v>
      </c>
      <c r="L78" s="18">
        <f>frq!C78</f>
        <v>1</v>
      </c>
      <c r="M78" s="167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214">
        <f>'[2]29'!B81</f>
        <v>84</v>
      </c>
      <c r="C79" s="215">
        <f>'[2]29'!C81</f>
        <v>0</v>
      </c>
      <c r="D79" s="215">
        <f>'[2]29'!D81</f>
        <v>0</v>
      </c>
      <c r="E79" s="215">
        <f>'[2]29'!E81</f>
        <v>0</v>
      </c>
      <c r="F79" s="15">
        <f t="shared" si="16"/>
        <v>84</v>
      </c>
      <c r="G79" s="214">
        <f>'[2]29'!H81</f>
        <v>32</v>
      </c>
      <c r="H79" s="215">
        <f>'[2]29'!I81</f>
        <v>0</v>
      </c>
      <c r="I79" s="215">
        <f>'[2]29'!J81</f>
        <v>0</v>
      </c>
      <c r="J79" s="215">
        <f>'[2]29'!K81</f>
        <v>0</v>
      </c>
      <c r="K79" s="15">
        <f t="shared" si="13"/>
        <v>32</v>
      </c>
      <c r="L79" s="18">
        <f>frq!C79</f>
        <v>1</v>
      </c>
      <c r="M79" s="167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214">
        <f>'[2]29'!B82</f>
        <v>84</v>
      </c>
      <c r="C80" s="215">
        <f>'[2]29'!C82</f>
        <v>0</v>
      </c>
      <c r="D80" s="215">
        <f>'[2]29'!D82</f>
        <v>0</v>
      </c>
      <c r="E80" s="215">
        <f>'[2]29'!E82</f>
        <v>0</v>
      </c>
      <c r="F80" s="15">
        <f t="shared" si="16"/>
        <v>84</v>
      </c>
      <c r="G80" s="214">
        <f>'[2]29'!H82</f>
        <v>34</v>
      </c>
      <c r="H80" s="215">
        <f>'[2]29'!I82</f>
        <v>0</v>
      </c>
      <c r="I80" s="215">
        <f>'[2]29'!J82</f>
        <v>0</v>
      </c>
      <c r="J80" s="215">
        <f>'[2]29'!K82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14">
        <f>'[2]29'!B83</f>
        <v>84</v>
      </c>
      <c r="C81" s="215">
        <f>'[2]29'!C83</f>
        <v>0</v>
      </c>
      <c r="D81" s="215">
        <f>'[2]29'!D83</f>
        <v>0</v>
      </c>
      <c r="E81" s="215">
        <f>'[2]29'!E83</f>
        <v>0</v>
      </c>
      <c r="F81" s="15">
        <f t="shared" si="16"/>
        <v>84</v>
      </c>
      <c r="G81" s="214">
        <f>'[2]29'!H83</f>
        <v>34</v>
      </c>
      <c r="H81" s="215">
        <f>'[2]29'!I83</f>
        <v>0</v>
      </c>
      <c r="I81" s="215">
        <f>'[2]29'!J83</f>
        <v>0</v>
      </c>
      <c r="J81" s="215">
        <f>'[2]29'!K83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14">
        <f>'[2]29'!B84</f>
        <v>84</v>
      </c>
      <c r="C82" s="215">
        <f>'[2]29'!C84</f>
        <v>0</v>
      </c>
      <c r="D82" s="215">
        <f>'[2]29'!D84</f>
        <v>0</v>
      </c>
      <c r="E82" s="215">
        <f>'[2]29'!E84</f>
        <v>0</v>
      </c>
      <c r="F82" s="15">
        <f t="shared" si="16"/>
        <v>84</v>
      </c>
      <c r="G82" s="214">
        <f>'[2]29'!H84</f>
        <v>34</v>
      </c>
      <c r="H82" s="215">
        <f>'[2]29'!I84</f>
        <v>0</v>
      </c>
      <c r="I82" s="215">
        <f>'[2]29'!J84</f>
        <v>0</v>
      </c>
      <c r="J82" s="215">
        <f>'[2]29'!K84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14">
        <f>'[2]29'!B85</f>
        <v>84</v>
      </c>
      <c r="C83" s="215">
        <f>'[2]29'!C85</f>
        <v>0</v>
      </c>
      <c r="D83" s="215">
        <f>'[2]29'!D85</f>
        <v>0</v>
      </c>
      <c r="E83" s="215">
        <f>'[2]29'!E85</f>
        <v>0</v>
      </c>
      <c r="F83" s="15">
        <f t="shared" si="16"/>
        <v>84</v>
      </c>
      <c r="G83" s="214">
        <f>'[2]29'!H85</f>
        <v>34</v>
      </c>
      <c r="H83" s="215">
        <f>'[2]29'!I85</f>
        <v>0</v>
      </c>
      <c r="I83" s="215">
        <f>'[2]29'!J85</f>
        <v>0</v>
      </c>
      <c r="J83" s="215">
        <f>'[2]29'!K85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14">
        <f>'[2]29'!B86</f>
        <v>84</v>
      </c>
      <c r="C84" s="215">
        <f>'[2]29'!C86</f>
        <v>0</v>
      </c>
      <c r="D84" s="215">
        <f>'[2]29'!D86</f>
        <v>0</v>
      </c>
      <c r="E84" s="215">
        <f>'[2]29'!E86</f>
        <v>0</v>
      </c>
      <c r="F84" s="15">
        <f t="shared" si="16"/>
        <v>84</v>
      </c>
      <c r="G84" s="214">
        <f>'[2]29'!H86</f>
        <v>35</v>
      </c>
      <c r="H84" s="215">
        <f>'[2]29'!I86</f>
        <v>0</v>
      </c>
      <c r="I84" s="215">
        <f>'[2]29'!J86</f>
        <v>0</v>
      </c>
      <c r="J84" s="215">
        <f>'[2]29'!K86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14">
        <f>'[2]29'!B87</f>
        <v>84</v>
      </c>
      <c r="C85" s="215">
        <f>'[2]29'!C87</f>
        <v>0</v>
      </c>
      <c r="D85" s="215">
        <f>'[2]29'!D87</f>
        <v>0</v>
      </c>
      <c r="E85" s="215">
        <f>'[2]29'!E87</f>
        <v>0</v>
      </c>
      <c r="F85" s="15">
        <f t="shared" si="16"/>
        <v>84</v>
      </c>
      <c r="G85" s="214">
        <f>'[2]29'!H87</f>
        <v>35</v>
      </c>
      <c r="H85" s="215">
        <f>'[2]29'!I87</f>
        <v>0</v>
      </c>
      <c r="I85" s="215">
        <f>'[2]29'!J87</f>
        <v>0</v>
      </c>
      <c r="J85" s="215">
        <f>'[2]29'!K87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14">
        <f>'[2]29'!B88</f>
        <v>84</v>
      </c>
      <c r="C86" s="215">
        <f>'[2]29'!C88</f>
        <v>0</v>
      </c>
      <c r="D86" s="215">
        <f>'[2]29'!D88</f>
        <v>0</v>
      </c>
      <c r="E86" s="215">
        <f>'[2]29'!E88</f>
        <v>0</v>
      </c>
      <c r="F86" s="15">
        <f t="shared" si="16"/>
        <v>84</v>
      </c>
      <c r="G86" s="214">
        <f>'[2]29'!H88</f>
        <v>35</v>
      </c>
      <c r="H86" s="215">
        <f>'[2]29'!I88</f>
        <v>0</v>
      </c>
      <c r="I86" s="215">
        <f>'[2]29'!J88</f>
        <v>0</v>
      </c>
      <c r="J86" s="215">
        <f>'[2]29'!K88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14">
        <f>'[2]29'!B89</f>
        <v>84</v>
      </c>
      <c r="C87" s="215">
        <f>'[2]29'!C89</f>
        <v>0</v>
      </c>
      <c r="D87" s="215">
        <f>'[2]29'!D89</f>
        <v>0</v>
      </c>
      <c r="E87" s="215">
        <f>'[2]29'!E89</f>
        <v>0</v>
      </c>
      <c r="F87" s="15">
        <f t="shared" si="16"/>
        <v>84</v>
      </c>
      <c r="G87" s="214">
        <f>'[2]29'!H89</f>
        <v>35</v>
      </c>
      <c r="H87" s="215">
        <f>'[2]29'!I89</f>
        <v>0</v>
      </c>
      <c r="I87" s="215">
        <f>'[2]29'!J89</f>
        <v>0</v>
      </c>
      <c r="J87" s="215">
        <f>'[2]29'!K89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14">
        <f>'[2]29'!B90</f>
        <v>84</v>
      </c>
      <c r="C88" s="215">
        <f>'[2]29'!C90</f>
        <v>0</v>
      </c>
      <c r="D88" s="215">
        <f>'[2]29'!D90</f>
        <v>0</v>
      </c>
      <c r="E88" s="215">
        <f>'[2]29'!E90</f>
        <v>0</v>
      </c>
      <c r="F88" s="15">
        <f t="shared" si="16"/>
        <v>84</v>
      </c>
      <c r="G88" s="214">
        <f>'[2]29'!H90</f>
        <v>35</v>
      </c>
      <c r="H88" s="215">
        <f>'[2]29'!I90</f>
        <v>0</v>
      </c>
      <c r="I88" s="215">
        <f>'[2]29'!J90</f>
        <v>0</v>
      </c>
      <c r="J88" s="215">
        <f>'[2]29'!K90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14">
        <f>'[2]29'!B91</f>
        <v>84</v>
      </c>
      <c r="C89" s="215">
        <f>'[2]29'!C91</f>
        <v>0</v>
      </c>
      <c r="D89" s="215">
        <f>'[2]29'!D91</f>
        <v>0</v>
      </c>
      <c r="E89" s="215">
        <f>'[2]29'!E91</f>
        <v>0</v>
      </c>
      <c r="F89" s="15">
        <f t="shared" si="16"/>
        <v>84</v>
      </c>
      <c r="G89" s="214">
        <f>'[2]29'!H91</f>
        <v>35</v>
      </c>
      <c r="H89" s="215">
        <f>'[2]29'!I91</f>
        <v>0</v>
      </c>
      <c r="I89" s="215">
        <f>'[2]29'!J91</f>
        <v>0</v>
      </c>
      <c r="J89" s="215">
        <f>'[2]29'!K91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14">
        <f>'[2]29'!B92</f>
        <v>84</v>
      </c>
      <c r="C90" s="215">
        <f>'[2]29'!C92</f>
        <v>0</v>
      </c>
      <c r="D90" s="215">
        <f>'[2]29'!D92</f>
        <v>0</v>
      </c>
      <c r="E90" s="215">
        <f>'[2]29'!E92</f>
        <v>0</v>
      </c>
      <c r="F90" s="15">
        <f t="shared" si="16"/>
        <v>84</v>
      </c>
      <c r="G90" s="214">
        <f>'[2]29'!H92</f>
        <v>35</v>
      </c>
      <c r="H90" s="215">
        <f>'[2]29'!I92</f>
        <v>0</v>
      </c>
      <c r="I90" s="215">
        <f>'[2]29'!J92</f>
        <v>0</v>
      </c>
      <c r="J90" s="215">
        <f>'[2]29'!K92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14">
        <f>'[2]29'!B93</f>
        <v>84</v>
      </c>
      <c r="C91" s="215">
        <f>'[2]29'!C93</f>
        <v>0</v>
      </c>
      <c r="D91" s="215">
        <f>'[2]29'!D93</f>
        <v>0</v>
      </c>
      <c r="E91" s="215">
        <f>'[2]29'!E93</f>
        <v>0</v>
      </c>
      <c r="F91" s="15">
        <f t="shared" si="16"/>
        <v>84</v>
      </c>
      <c r="G91" s="214">
        <f>'[2]29'!H93</f>
        <v>36</v>
      </c>
      <c r="H91" s="215">
        <f>'[2]29'!I93</f>
        <v>0</v>
      </c>
      <c r="I91" s="215">
        <f>'[2]29'!J93</f>
        <v>0</v>
      </c>
      <c r="J91" s="215">
        <f>'[2]29'!K93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14">
        <f>'[2]29'!B94</f>
        <v>84</v>
      </c>
      <c r="C92" s="215">
        <f>'[2]29'!C94</f>
        <v>0</v>
      </c>
      <c r="D92" s="215">
        <f>'[2]29'!D94</f>
        <v>0</v>
      </c>
      <c r="E92" s="215">
        <f>'[2]29'!E94</f>
        <v>0</v>
      </c>
      <c r="F92" s="15">
        <f t="shared" si="16"/>
        <v>84</v>
      </c>
      <c r="G92" s="214">
        <f>'[2]29'!H94</f>
        <v>36</v>
      </c>
      <c r="H92" s="215">
        <f>'[2]29'!I94</f>
        <v>0</v>
      </c>
      <c r="I92" s="215">
        <f>'[2]29'!J94</f>
        <v>0</v>
      </c>
      <c r="J92" s="215">
        <f>'[2]29'!K94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14">
        <f>'[2]29'!B95</f>
        <v>84</v>
      </c>
      <c r="C93" s="215">
        <f>'[2]29'!C95</f>
        <v>0</v>
      </c>
      <c r="D93" s="215">
        <f>'[2]29'!D95</f>
        <v>0</v>
      </c>
      <c r="E93" s="215">
        <f>'[2]29'!E95</f>
        <v>0</v>
      </c>
      <c r="F93" s="15">
        <f t="shared" si="16"/>
        <v>84</v>
      </c>
      <c r="G93" s="214">
        <f>'[2]29'!H95</f>
        <v>36</v>
      </c>
      <c r="H93" s="215">
        <f>'[2]29'!I95</f>
        <v>0</v>
      </c>
      <c r="I93" s="215">
        <f>'[2]29'!J95</f>
        <v>0</v>
      </c>
      <c r="J93" s="215">
        <f>'[2]29'!K95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14">
        <f>'[2]29'!B96</f>
        <v>84</v>
      </c>
      <c r="C94" s="215">
        <f>'[2]29'!C96</f>
        <v>0</v>
      </c>
      <c r="D94" s="215">
        <f>'[2]29'!D96</f>
        <v>0</v>
      </c>
      <c r="E94" s="215">
        <f>'[2]29'!E96</f>
        <v>0</v>
      </c>
      <c r="F94" s="15">
        <f t="shared" si="16"/>
        <v>84</v>
      </c>
      <c r="G94" s="214">
        <f>'[2]29'!H96</f>
        <v>36</v>
      </c>
      <c r="H94" s="215">
        <f>'[2]29'!I96</f>
        <v>0</v>
      </c>
      <c r="I94" s="215">
        <f>'[2]29'!J96</f>
        <v>0</v>
      </c>
      <c r="J94" s="215">
        <f>'[2]29'!K96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14">
        <f>'[2]29'!B97</f>
        <v>84</v>
      </c>
      <c r="C95" s="215">
        <f>'[2]29'!C97</f>
        <v>0</v>
      </c>
      <c r="D95" s="215">
        <f>'[2]29'!D97</f>
        <v>0</v>
      </c>
      <c r="E95" s="215">
        <f>'[2]29'!E97</f>
        <v>0</v>
      </c>
      <c r="F95" s="15">
        <f t="shared" si="16"/>
        <v>84</v>
      </c>
      <c r="G95" s="214">
        <f>'[2]29'!H97</f>
        <v>36</v>
      </c>
      <c r="H95" s="215">
        <f>'[2]29'!I97</f>
        <v>0</v>
      </c>
      <c r="I95" s="215">
        <f>'[2]29'!J97</f>
        <v>0</v>
      </c>
      <c r="J95" s="215">
        <f>'[2]29'!K97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14">
        <f>'[2]29'!B98</f>
        <v>84</v>
      </c>
      <c r="C96" s="215">
        <f>'[2]29'!C98</f>
        <v>0</v>
      </c>
      <c r="D96" s="215">
        <f>'[2]29'!D98</f>
        <v>0</v>
      </c>
      <c r="E96" s="215">
        <f>'[2]29'!E98</f>
        <v>0</v>
      </c>
      <c r="F96" s="15">
        <f t="shared" si="16"/>
        <v>84</v>
      </c>
      <c r="G96" s="214">
        <f>'[2]29'!H98</f>
        <v>36</v>
      </c>
      <c r="H96" s="215">
        <f>'[2]29'!I98</f>
        <v>0</v>
      </c>
      <c r="I96" s="215">
        <f>'[2]29'!J98</f>
        <v>0</v>
      </c>
      <c r="J96" s="215">
        <f>'[2]29'!K98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14">
        <f>'[2]29'!B99</f>
        <v>84</v>
      </c>
      <c r="C97" s="215">
        <f>'[2]29'!C99</f>
        <v>0</v>
      </c>
      <c r="D97" s="215">
        <f>'[2]29'!D99</f>
        <v>0</v>
      </c>
      <c r="E97" s="215">
        <f>'[2]29'!E99</f>
        <v>0</v>
      </c>
      <c r="F97" s="15">
        <f t="shared" si="16"/>
        <v>84</v>
      </c>
      <c r="G97" s="214">
        <f>'[2]29'!H99</f>
        <v>36</v>
      </c>
      <c r="H97" s="215">
        <f>'[2]29'!I99</f>
        <v>0</v>
      </c>
      <c r="I97" s="215">
        <f>'[2]29'!J99</f>
        <v>0</v>
      </c>
      <c r="J97" s="215">
        <f>'[2]29'!K99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14">
        <f>'[2]29'!B100</f>
        <v>84</v>
      </c>
      <c r="C98" s="215">
        <f>'[2]29'!C100</f>
        <v>0</v>
      </c>
      <c r="D98" s="215">
        <f>'[2]29'!D100</f>
        <v>0</v>
      </c>
      <c r="E98" s="215">
        <f>'[2]29'!E100</f>
        <v>0</v>
      </c>
      <c r="F98" s="15">
        <f t="shared" si="16"/>
        <v>84</v>
      </c>
      <c r="G98" s="214">
        <f>'[2]29'!H100</f>
        <v>36</v>
      </c>
      <c r="H98" s="215">
        <f>'[2]29'!I100</f>
        <v>0</v>
      </c>
      <c r="I98" s="215">
        <f>'[2]29'!J100</f>
        <v>0</v>
      </c>
      <c r="J98" s="215">
        <f>'[2]29'!K100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0.85275000000000001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0.85275000000000001</v>
      </c>
      <c r="L99" s="171">
        <f t="shared" si="17"/>
        <v>2.4E-2</v>
      </c>
      <c r="M99" s="171">
        <f t="shared" si="17"/>
        <v>0.84314999999999862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0.84314999999999862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45045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320</v>
      </c>
      <c r="G3" s="16">
        <f>'[3]29'!G5</f>
        <v>440</v>
      </c>
      <c r="H3" s="17">
        <f>SUM(B3:G3)</f>
        <v>1080</v>
      </c>
      <c r="I3" s="15">
        <f>'[3]29'!J5</f>
        <v>272.60000000000002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272.60000000000002</v>
      </c>
      <c r="P3" s="18">
        <f>frq!C3</f>
        <v>1</v>
      </c>
      <c r="Q3" s="15">
        <f t="shared" ref="Q3:V18" si="0">IF($P3=1,I3,IF(AND($P3=0.985,I3&gt;0.985*B3),B3*0.985,IF(AND($P3=0.965,I3&gt;0.965*B3),0.965*B3,I3)))</f>
        <v>272.60000000000002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272.60000000000002</v>
      </c>
      <c r="X3" s="8">
        <f>AW3</f>
        <v>31.5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31.5</v>
      </c>
      <c r="AE3" s="8">
        <f>BD3</f>
        <v>31.5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31.5</v>
      </c>
      <c r="AL3" s="8">
        <f t="shared" ref="AL3:AQ18" si="3">Q3-X3-AE3</f>
        <v>209.60000000000002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209.60000000000002</v>
      </c>
      <c r="AT3" s="8">
        <v>25.54</v>
      </c>
      <c r="AU3" s="8">
        <v>30.38</v>
      </c>
      <c r="AW3" s="218">
        <v>31.5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31.5</v>
      </c>
      <c r="BD3" s="218">
        <v>31.5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31.5</v>
      </c>
      <c r="BL3" s="8">
        <f>AT3</f>
        <v>25.54</v>
      </c>
      <c r="BM3" s="8">
        <f>AU3</f>
        <v>30.38</v>
      </c>
      <c r="BN3" s="8">
        <f>BC3</f>
        <v>31.5</v>
      </c>
      <c r="BO3" s="8">
        <f>BJ3</f>
        <v>31.5</v>
      </c>
      <c r="BP3" s="182">
        <f>BL3-BN3</f>
        <v>-5.9600000000000009</v>
      </c>
      <c r="BQ3" s="182">
        <f>BM3-BO3</f>
        <v>-1.120000000000001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320</v>
      </c>
      <c r="G4" s="16">
        <f>'[3]29'!G6</f>
        <v>440</v>
      </c>
      <c r="H4" s="17">
        <f>SUM(B4:G4)</f>
        <v>1080</v>
      </c>
      <c r="I4" s="15">
        <f>'[3]29'!J6</f>
        <v>272.60000000000002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272.60000000000002</v>
      </c>
      <c r="P4" s="18">
        <f>frq!C4</f>
        <v>1</v>
      </c>
      <c r="Q4" s="15">
        <f>IF($P4=1,I4,IF(AND($P4=0.985,I4&gt;0.985*B4),B4*0.985,IF(AND($P4=0.965,I4&gt;0.965*B4),0.965*B4,I4)))</f>
        <v>272.60000000000002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272.60000000000002</v>
      </c>
      <c r="X4" s="8">
        <f t="shared" ref="X4:X67" si="4">AW4</f>
        <v>31.5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31.5</v>
      </c>
      <c r="AE4" s="8">
        <f t="shared" ref="AE4:AE67" si="11">BD4</f>
        <v>31.5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31.5</v>
      </c>
      <c r="AL4" s="8">
        <f t="shared" si="3"/>
        <v>209.60000000000002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209.60000000000002</v>
      </c>
      <c r="AT4" s="8">
        <v>25.54</v>
      </c>
      <c r="AU4" s="8">
        <v>30.38</v>
      </c>
      <c r="AW4" s="218">
        <v>31.5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31.5</v>
      </c>
      <c r="BD4" s="218">
        <v>31.5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31.5</v>
      </c>
      <c r="BL4" s="8">
        <f t="shared" ref="BL4:BL67" si="21">AT4</f>
        <v>25.54</v>
      </c>
      <c r="BM4" s="8">
        <f t="shared" ref="BM4:BM67" si="22">AU4</f>
        <v>30.38</v>
      </c>
      <c r="BN4" s="8">
        <f t="shared" ref="BN4:BN67" si="23">BC4</f>
        <v>31.5</v>
      </c>
      <c r="BO4" s="8">
        <f t="shared" ref="BO4:BO67" si="24">BJ4</f>
        <v>31.5</v>
      </c>
      <c r="BP4" s="182">
        <f t="shared" ref="BP4:BP67" si="25">BL4-BN4</f>
        <v>-5.9600000000000009</v>
      </c>
      <c r="BQ4" s="182">
        <f t="shared" ref="BQ4:BQ67" si="26">BM4-BO4</f>
        <v>-1.120000000000001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320</v>
      </c>
      <c r="G5" s="16">
        <f>'[3]29'!G7</f>
        <v>440</v>
      </c>
      <c r="H5" s="17">
        <f t="shared" ref="H5:H68" si="27">SUM(B5:G5)</f>
        <v>1080</v>
      </c>
      <c r="I5" s="15">
        <f>'[3]29'!J7</f>
        <v>272.60000000000002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272.60000000000002</v>
      </c>
      <c r="P5" s="18">
        <f>frq!C5</f>
        <v>1</v>
      </c>
      <c r="Q5" s="15">
        <f t="shared" ref="Q5:V56" si="29">IF($P5=1,I5,IF(AND($P5=0.985,I5&gt;0.985*B5),B5*0.985,IF(AND($P5=0.965,I5&gt;0.965*B5),0.965*B5,I5)))</f>
        <v>272.60000000000002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272.60000000000002</v>
      </c>
      <c r="X5" s="8">
        <f t="shared" si="4"/>
        <v>31.5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31.5</v>
      </c>
      <c r="AE5" s="8">
        <f t="shared" si="11"/>
        <v>31.5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31.5</v>
      </c>
      <c r="AL5" s="8">
        <f t="shared" si="3"/>
        <v>209.60000000000002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209.60000000000002</v>
      </c>
      <c r="AT5" s="8">
        <v>25.54</v>
      </c>
      <c r="AU5" s="8">
        <v>30.38</v>
      </c>
      <c r="AW5" s="218">
        <v>31.5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31.5</v>
      </c>
      <c r="BD5" s="218">
        <v>31.5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31.5</v>
      </c>
      <c r="BL5" s="8">
        <f t="shared" si="21"/>
        <v>25.54</v>
      </c>
      <c r="BM5" s="8">
        <f t="shared" si="22"/>
        <v>30.38</v>
      </c>
      <c r="BN5" s="8">
        <f t="shared" si="23"/>
        <v>31.5</v>
      </c>
      <c r="BO5" s="8">
        <f t="shared" si="24"/>
        <v>31.5</v>
      </c>
      <c r="BP5" s="182">
        <f t="shared" si="25"/>
        <v>-5.9600000000000009</v>
      </c>
      <c r="BQ5" s="182">
        <f t="shared" si="26"/>
        <v>-1.120000000000001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320</v>
      </c>
      <c r="G6" s="16">
        <f>'[3]29'!G8</f>
        <v>440</v>
      </c>
      <c r="H6" s="17">
        <f t="shared" si="27"/>
        <v>1080</v>
      </c>
      <c r="I6" s="15">
        <f>'[3]29'!J8</f>
        <v>270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31.5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31.5</v>
      </c>
      <c r="AE6" s="8">
        <f t="shared" si="11"/>
        <v>31.5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31.5</v>
      </c>
      <c r="AL6" s="8">
        <f t="shared" si="3"/>
        <v>207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207</v>
      </c>
      <c r="AT6" s="8">
        <v>25.54</v>
      </c>
      <c r="AU6" s="8">
        <v>30.38</v>
      </c>
      <c r="AW6" s="218">
        <v>31.5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31.5</v>
      </c>
      <c r="BD6" s="218">
        <v>31.5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31.5</v>
      </c>
      <c r="BL6" s="8">
        <f t="shared" si="21"/>
        <v>25.54</v>
      </c>
      <c r="BM6" s="8">
        <f t="shared" si="22"/>
        <v>30.38</v>
      </c>
      <c r="BN6" s="8">
        <f t="shared" si="23"/>
        <v>31.5</v>
      </c>
      <c r="BO6" s="8">
        <f t="shared" si="24"/>
        <v>31.5</v>
      </c>
      <c r="BP6" s="182">
        <f t="shared" si="25"/>
        <v>-5.9600000000000009</v>
      </c>
      <c r="BQ6" s="182">
        <f t="shared" si="26"/>
        <v>-1.120000000000001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320</v>
      </c>
      <c r="G7" s="16">
        <f>'[3]29'!G9</f>
        <v>440</v>
      </c>
      <c r="H7" s="17">
        <f t="shared" si="27"/>
        <v>1080</v>
      </c>
      <c r="I7" s="15">
        <f>'[3]29'!J9</f>
        <v>270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26.48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26.48</v>
      </c>
      <c r="AE7" s="8">
        <f t="shared" si="11"/>
        <v>31.5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31.5</v>
      </c>
      <c r="AL7" s="8">
        <f t="shared" si="3"/>
        <v>212.02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212.02</v>
      </c>
      <c r="AT7" s="8">
        <v>25.54</v>
      </c>
      <c r="AU7" s="8">
        <v>30.38</v>
      </c>
      <c r="AW7" s="218">
        <v>26.48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26.48</v>
      </c>
      <c r="BD7" s="218">
        <v>31.5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31.5</v>
      </c>
      <c r="BL7" s="8">
        <f t="shared" si="21"/>
        <v>25.54</v>
      </c>
      <c r="BM7" s="8">
        <f t="shared" si="22"/>
        <v>30.38</v>
      </c>
      <c r="BN7" s="8">
        <f t="shared" si="23"/>
        <v>26.48</v>
      </c>
      <c r="BO7" s="8">
        <f t="shared" si="24"/>
        <v>31.5</v>
      </c>
      <c r="BP7" s="182">
        <f t="shared" si="25"/>
        <v>-0.94000000000000128</v>
      </c>
      <c r="BQ7" s="182">
        <f t="shared" si="26"/>
        <v>-1.120000000000001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320</v>
      </c>
      <c r="G8" s="16">
        <f>'[3]29'!G10</f>
        <v>440</v>
      </c>
      <c r="H8" s="17">
        <f t="shared" si="27"/>
        <v>1080</v>
      </c>
      <c r="I8" s="15">
        <f>'[3]29'!J10</f>
        <v>270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26.48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26.48</v>
      </c>
      <c r="AE8" s="8">
        <f t="shared" si="11"/>
        <v>31.5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31.5</v>
      </c>
      <c r="AL8" s="8">
        <f t="shared" si="3"/>
        <v>212.02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212.02</v>
      </c>
      <c r="AT8" s="8">
        <v>25.54</v>
      </c>
      <c r="AU8" s="8">
        <v>30.38</v>
      </c>
      <c r="AW8" s="218">
        <v>26.48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26.48</v>
      </c>
      <c r="BD8" s="218">
        <v>31.5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31.5</v>
      </c>
      <c r="BL8" s="8">
        <f t="shared" si="21"/>
        <v>25.54</v>
      </c>
      <c r="BM8" s="8">
        <f t="shared" si="22"/>
        <v>30.38</v>
      </c>
      <c r="BN8" s="8">
        <f t="shared" si="23"/>
        <v>26.48</v>
      </c>
      <c r="BO8" s="8">
        <f t="shared" si="24"/>
        <v>31.5</v>
      </c>
      <c r="BP8" s="182">
        <f t="shared" si="25"/>
        <v>-0.94000000000000128</v>
      </c>
      <c r="BQ8" s="182">
        <f t="shared" si="26"/>
        <v>-1.120000000000001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320</v>
      </c>
      <c r="G9" s="16">
        <f>'[3]29'!G11</f>
        <v>440</v>
      </c>
      <c r="H9" s="17">
        <f t="shared" si="27"/>
        <v>1080</v>
      </c>
      <c r="I9" s="15">
        <f>'[3]29'!J11</f>
        <v>270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26.48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26.48</v>
      </c>
      <c r="AE9" s="8">
        <f t="shared" si="11"/>
        <v>31.5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31.5</v>
      </c>
      <c r="AL9" s="8">
        <f t="shared" si="3"/>
        <v>212.02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212.02</v>
      </c>
      <c r="AT9" s="8">
        <v>25.54</v>
      </c>
      <c r="AU9" s="8">
        <v>30.38</v>
      </c>
      <c r="AW9" s="218">
        <v>26.48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26.48</v>
      </c>
      <c r="BD9" s="218">
        <v>31.5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31.5</v>
      </c>
      <c r="BL9" s="8">
        <f t="shared" si="21"/>
        <v>25.54</v>
      </c>
      <c r="BM9" s="8">
        <f t="shared" si="22"/>
        <v>30.38</v>
      </c>
      <c r="BN9" s="8">
        <f t="shared" si="23"/>
        <v>26.48</v>
      </c>
      <c r="BO9" s="8">
        <f t="shared" si="24"/>
        <v>31.5</v>
      </c>
      <c r="BP9" s="182">
        <f t="shared" si="25"/>
        <v>-0.94000000000000128</v>
      </c>
      <c r="BQ9" s="182">
        <f t="shared" si="26"/>
        <v>-1.120000000000001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320</v>
      </c>
      <c r="G10" s="16">
        <f>'[3]29'!G12</f>
        <v>440</v>
      </c>
      <c r="H10" s="17">
        <f t="shared" si="27"/>
        <v>1080</v>
      </c>
      <c r="I10" s="15">
        <f>'[3]29'!J12</f>
        <v>270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26.48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26.48</v>
      </c>
      <c r="AE10" s="8">
        <f t="shared" si="11"/>
        <v>31.5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31.5</v>
      </c>
      <c r="AL10" s="8">
        <f t="shared" si="3"/>
        <v>212.02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212.02</v>
      </c>
      <c r="AT10" s="8">
        <v>25.54</v>
      </c>
      <c r="AU10" s="8">
        <v>30.38</v>
      </c>
      <c r="AW10" s="218">
        <v>26.48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26.48</v>
      </c>
      <c r="BD10" s="218">
        <v>31.5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31.5</v>
      </c>
      <c r="BL10" s="8">
        <f t="shared" si="21"/>
        <v>25.54</v>
      </c>
      <c r="BM10" s="8">
        <f t="shared" si="22"/>
        <v>30.38</v>
      </c>
      <c r="BN10" s="8">
        <f t="shared" si="23"/>
        <v>26.48</v>
      </c>
      <c r="BO10" s="8">
        <f t="shared" si="24"/>
        <v>31.5</v>
      </c>
      <c r="BP10" s="182">
        <f t="shared" si="25"/>
        <v>-0.94000000000000128</v>
      </c>
      <c r="BQ10" s="182">
        <f t="shared" si="26"/>
        <v>-1.120000000000001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320</v>
      </c>
      <c r="G11" s="16">
        <f>'[3]29'!G13</f>
        <v>440</v>
      </c>
      <c r="H11" s="17">
        <f t="shared" si="27"/>
        <v>1080</v>
      </c>
      <c r="I11" s="15">
        <f>'[3]29'!J13</f>
        <v>270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26.48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26.48</v>
      </c>
      <c r="AE11" s="8">
        <f t="shared" si="11"/>
        <v>31.5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31.5</v>
      </c>
      <c r="AL11" s="8">
        <f t="shared" si="3"/>
        <v>212.02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212.02</v>
      </c>
      <c r="AT11" s="8">
        <v>25.54</v>
      </c>
      <c r="AU11" s="8">
        <v>30.38</v>
      </c>
      <c r="AW11" s="218">
        <v>26.48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26.48</v>
      </c>
      <c r="BD11" s="218">
        <v>31.5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31.5</v>
      </c>
      <c r="BL11" s="8">
        <f t="shared" si="21"/>
        <v>25.54</v>
      </c>
      <c r="BM11" s="8">
        <f t="shared" si="22"/>
        <v>30.38</v>
      </c>
      <c r="BN11" s="8">
        <f t="shared" si="23"/>
        <v>26.48</v>
      </c>
      <c r="BO11" s="8">
        <f t="shared" si="24"/>
        <v>31.5</v>
      </c>
      <c r="BP11" s="182">
        <f t="shared" si="25"/>
        <v>-0.94000000000000128</v>
      </c>
      <c r="BQ11" s="182">
        <f t="shared" si="26"/>
        <v>-1.120000000000001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320</v>
      </c>
      <c r="G12" s="16">
        <f>'[3]29'!G14</f>
        <v>440</v>
      </c>
      <c r="H12" s="17">
        <f t="shared" si="27"/>
        <v>1080</v>
      </c>
      <c r="I12" s="15">
        <f>'[3]29'!J14</f>
        <v>270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26.48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26.48</v>
      </c>
      <c r="AE12" s="8">
        <f t="shared" si="11"/>
        <v>31.5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31.5</v>
      </c>
      <c r="AL12" s="8">
        <f t="shared" si="3"/>
        <v>212.02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212.02</v>
      </c>
      <c r="AT12" s="8">
        <v>25.54</v>
      </c>
      <c r="AU12" s="8">
        <v>30.38</v>
      </c>
      <c r="AW12" s="218">
        <v>26.48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26.48</v>
      </c>
      <c r="BD12" s="218">
        <v>31.5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31.5</v>
      </c>
      <c r="BL12" s="8">
        <f t="shared" si="21"/>
        <v>25.54</v>
      </c>
      <c r="BM12" s="8">
        <f t="shared" si="22"/>
        <v>30.38</v>
      </c>
      <c r="BN12" s="8">
        <f t="shared" si="23"/>
        <v>26.48</v>
      </c>
      <c r="BO12" s="8">
        <f t="shared" si="24"/>
        <v>31.5</v>
      </c>
      <c r="BP12" s="182">
        <f t="shared" si="25"/>
        <v>-0.94000000000000128</v>
      </c>
      <c r="BQ12" s="182">
        <f t="shared" si="26"/>
        <v>-1.120000000000001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320</v>
      </c>
      <c r="G13" s="16">
        <f>'[3]29'!G15</f>
        <v>440</v>
      </c>
      <c r="H13" s="17">
        <f t="shared" si="27"/>
        <v>1080</v>
      </c>
      <c r="I13" s="15">
        <f>'[3]29'!J15</f>
        <v>270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26.48</v>
      </c>
      <c r="AE13" s="8">
        <f t="shared" si="11"/>
        <v>31.5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31.5</v>
      </c>
      <c r="AL13" s="8">
        <f t="shared" si="3"/>
        <v>212.02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212.02</v>
      </c>
      <c r="AT13" s="8">
        <v>25.54</v>
      </c>
      <c r="AU13" s="8">
        <v>30.38</v>
      </c>
      <c r="AW13" s="218">
        <v>26.48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26.48</v>
      </c>
      <c r="BD13" s="218">
        <v>31.5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31.5</v>
      </c>
      <c r="BL13" s="8">
        <f t="shared" si="21"/>
        <v>25.54</v>
      </c>
      <c r="BM13" s="8">
        <f t="shared" si="22"/>
        <v>30.38</v>
      </c>
      <c r="BN13" s="8">
        <f t="shared" si="23"/>
        <v>26.48</v>
      </c>
      <c r="BO13" s="8">
        <f t="shared" si="24"/>
        <v>31.5</v>
      </c>
      <c r="BP13" s="182">
        <f t="shared" si="25"/>
        <v>-0.94000000000000128</v>
      </c>
      <c r="BQ13" s="182">
        <f t="shared" si="26"/>
        <v>-1.120000000000001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320</v>
      </c>
      <c r="G14" s="16">
        <f>'[3]29'!G16</f>
        <v>440</v>
      </c>
      <c r="H14" s="17">
        <f t="shared" si="27"/>
        <v>1080</v>
      </c>
      <c r="I14" s="15">
        <f>'[3]29'!J16</f>
        <v>270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26.48</v>
      </c>
      <c r="AE14" s="8">
        <f t="shared" si="11"/>
        <v>31.5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31.5</v>
      </c>
      <c r="AL14" s="8">
        <f t="shared" si="3"/>
        <v>212.02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212.02</v>
      </c>
      <c r="AT14" s="8">
        <v>25.54</v>
      </c>
      <c r="AU14" s="8">
        <v>30.38</v>
      </c>
      <c r="AW14" s="218">
        <v>26.48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26.48</v>
      </c>
      <c r="BD14" s="218">
        <v>31.5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31.5</v>
      </c>
      <c r="BL14" s="8">
        <f t="shared" si="21"/>
        <v>25.54</v>
      </c>
      <c r="BM14" s="8">
        <f t="shared" si="22"/>
        <v>30.38</v>
      </c>
      <c r="BN14" s="8">
        <f t="shared" si="23"/>
        <v>26.48</v>
      </c>
      <c r="BO14" s="8">
        <f t="shared" si="24"/>
        <v>31.5</v>
      </c>
      <c r="BP14" s="182">
        <f t="shared" si="25"/>
        <v>-0.94000000000000128</v>
      </c>
      <c r="BQ14" s="182">
        <f t="shared" si="26"/>
        <v>-1.120000000000001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320</v>
      </c>
      <c r="G15" s="16">
        <f>'[3]29'!G17</f>
        <v>440</v>
      </c>
      <c r="H15" s="17">
        <f t="shared" si="27"/>
        <v>1080</v>
      </c>
      <c r="I15" s="15">
        <f>'[3]29'!J17</f>
        <v>270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26.48</v>
      </c>
      <c r="AE15" s="8">
        <f t="shared" si="11"/>
        <v>31.5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31.5</v>
      </c>
      <c r="AL15" s="8">
        <f t="shared" si="3"/>
        <v>212.02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212.02</v>
      </c>
      <c r="AT15" s="8">
        <v>25.54</v>
      </c>
      <c r="AU15" s="8">
        <v>30.38</v>
      </c>
      <c r="AW15" s="218">
        <v>26.48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26.48</v>
      </c>
      <c r="BD15" s="218">
        <v>31.5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31.5</v>
      </c>
      <c r="BL15" s="8">
        <f t="shared" si="21"/>
        <v>25.54</v>
      </c>
      <c r="BM15" s="8">
        <f t="shared" si="22"/>
        <v>30.38</v>
      </c>
      <c r="BN15" s="8">
        <f t="shared" si="23"/>
        <v>26.48</v>
      </c>
      <c r="BO15" s="8">
        <f t="shared" si="24"/>
        <v>31.5</v>
      </c>
      <c r="BP15" s="182">
        <f t="shared" si="25"/>
        <v>-0.94000000000000128</v>
      </c>
      <c r="BQ15" s="182">
        <f t="shared" si="26"/>
        <v>-1.120000000000001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320</v>
      </c>
      <c r="G16" s="16">
        <f>'[3]29'!G18</f>
        <v>440</v>
      </c>
      <c r="H16" s="17">
        <f t="shared" si="27"/>
        <v>1080</v>
      </c>
      <c r="I16" s="15">
        <f>'[3]29'!J18</f>
        <v>270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26.48</v>
      </c>
      <c r="AE16" s="8">
        <f t="shared" si="11"/>
        <v>31.5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31.5</v>
      </c>
      <c r="AL16" s="8">
        <f t="shared" si="3"/>
        <v>212.02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212.02</v>
      </c>
      <c r="AT16" s="8">
        <v>25.54</v>
      </c>
      <c r="AU16" s="8">
        <v>30.38</v>
      </c>
      <c r="AW16" s="218">
        <v>26.48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26.48</v>
      </c>
      <c r="BD16" s="218">
        <v>31.5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31.5</v>
      </c>
      <c r="BL16" s="8">
        <f t="shared" si="21"/>
        <v>25.54</v>
      </c>
      <c r="BM16" s="8">
        <f t="shared" si="22"/>
        <v>30.38</v>
      </c>
      <c r="BN16" s="8">
        <f t="shared" si="23"/>
        <v>26.48</v>
      </c>
      <c r="BO16" s="8">
        <f t="shared" si="24"/>
        <v>31.5</v>
      </c>
      <c r="BP16" s="182">
        <f t="shared" si="25"/>
        <v>-0.94000000000000128</v>
      </c>
      <c r="BQ16" s="182">
        <f t="shared" si="26"/>
        <v>-1.120000000000001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320</v>
      </c>
      <c r="G17" s="16">
        <f>'[3]29'!G19</f>
        <v>440</v>
      </c>
      <c r="H17" s="17">
        <f t="shared" si="27"/>
        <v>1080</v>
      </c>
      <c r="I17" s="15">
        <f>'[3]29'!J19</f>
        <v>270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26.48</v>
      </c>
      <c r="AE17" s="8">
        <f t="shared" si="11"/>
        <v>31.5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31.5</v>
      </c>
      <c r="AL17" s="8">
        <f t="shared" si="3"/>
        <v>212.02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212.02</v>
      </c>
      <c r="AT17" s="8">
        <v>25.54</v>
      </c>
      <c r="AU17" s="8">
        <v>30.38</v>
      </c>
      <c r="AW17" s="218">
        <v>26.48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26.48</v>
      </c>
      <c r="BD17" s="218">
        <v>31.5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31.5</v>
      </c>
      <c r="BL17" s="8">
        <f t="shared" si="21"/>
        <v>25.54</v>
      </c>
      <c r="BM17" s="8">
        <f t="shared" si="22"/>
        <v>30.38</v>
      </c>
      <c r="BN17" s="8">
        <f t="shared" si="23"/>
        <v>26.48</v>
      </c>
      <c r="BO17" s="8">
        <f t="shared" si="24"/>
        <v>31.5</v>
      </c>
      <c r="BP17" s="182">
        <f t="shared" si="25"/>
        <v>-0.94000000000000128</v>
      </c>
      <c r="BQ17" s="182">
        <f t="shared" si="26"/>
        <v>-1.120000000000001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320</v>
      </c>
      <c r="G18" s="16">
        <f>'[3]29'!G20</f>
        <v>440</v>
      </c>
      <c r="H18" s="17">
        <f t="shared" si="27"/>
        <v>1080</v>
      </c>
      <c r="I18" s="15">
        <f>'[3]29'!J20</f>
        <v>270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26.48</v>
      </c>
      <c r="AE18" s="8">
        <f t="shared" si="11"/>
        <v>31.5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31.5</v>
      </c>
      <c r="AL18" s="8">
        <f t="shared" si="3"/>
        <v>212.02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212.02</v>
      </c>
      <c r="AT18" s="8">
        <v>25.54</v>
      </c>
      <c r="AU18" s="8">
        <v>30.38</v>
      </c>
      <c r="AW18" s="218">
        <v>26.48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26.48</v>
      </c>
      <c r="BD18" s="218">
        <v>31.5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31.5</v>
      </c>
      <c r="BL18" s="8">
        <f t="shared" si="21"/>
        <v>25.54</v>
      </c>
      <c r="BM18" s="8">
        <f t="shared" si="22"/>
        <v>30.38</v>
      </c>
      <c r="BN18" s="8">
        <f t="shared" si="23"/>
        <v>26.48</v>
      </c>
      <c r="BO18" s="8">
        <f t="shared" si="24"/>
        <v>31.5</v>
      </c>
      <c r="BP18" s="182">
        <f t="shared" si="25"/>
        <v>-0.94000000000000128</v>
      </c>
      <c r="BQ18" s="182">
        <f t="shared" si="26"/>
        <v>-1.120000000000001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320</v>
      </c>
      <c r="G19" s="16">
        <f>'[3]29'!G21</f>
        <v>440</v>
      </c>
      <c r="H19" s="17">
        <f t="shared" si="27"/>
        <v>1080</v>
      </c>
      <c r="I19" s="15">
        <f>'[3]29'!J21</f>
        <v>270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26.48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26.48</v>
      </c>
      <c r="AE19" s="8">
        <f t="shared" si="11"/>
        <v>31.5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31.5</v>
      </c>
      <c r="AL19" s="8">
        <f t="shared" ref="AL19:AQ61" si="31">Q19-X19-AE19</f>
        <v>212.02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212.02</v>
      </c>
      <c r="AT19" s="8">
        <v>25.54</v>
      </c>
      <c r="AU19" s="8">
        <v>30.38</v>
      </c>
      <c r="AW19" s="218">
        <v>26.48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26.48</v>
      </c>
      <c r="BD19" s="218">
        <v>31.5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31.5</v>
      </c>
      <c r="BL19" s="8">
        <f t="shared" si="21"/>
        <v>25.54</v>
      </c>
      <c r="BM19" s="8">
        <f t="shared" si="22"/>
        <v>30.38</v>
      </c>
      <c r="BN19" s="8">
        <f t="shared" si="23"/>
        <v>26.48</v>
      </c>
      <c r="BO19" s="8">
        <f t="shared" si="24"/>
        <v>31.5</v>
      </c>
      <c r="BP19" s="182">
        <f t="shared" si="25"/>
        <v>-0.94000000000000128</v>
      </c>
      <c r="BQ19" s="182">
        <f t="shared" si="26"/>
        <v>-1.120000000000001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320</v>
      </c>
      <c r="G20" s="16">
        <f>'[3]29'!G22</f>
        <v>440</v>
      </c>
      <c r="H20" s="17">
        <f t="shared" si="27"/>
        <v>1080</v>
      </c>
      <c r="I20" s="15">
        <f>'[3]29'!J22</f>
        <v>270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26.48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26.48</v>
      </c>
      <c r="AE20" s="8">
        <f t="shared" si="11"/>
        <v>31.5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31.5</v>
      </c>
      <c r="AL20" s="8">
        <f t="shared" si="31"/>
        <v>212.02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212.02</v>
      </c>
      <c r="AT20" s="8">
        <v>25.54</v>
      </c>
      <c r="AU20" s="8">
        <v>30.38</v>
      </c>
      <c r="AW20" s="218">
        <v>26.48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26.48</v>
      </c>
      <c r="BD20" s="218">
        <v>31.5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31.5</v>
      </c>
      <c r="BL20" s="8">
        <f t="shared" si="21"/>
        <v>25.54</v>
      </c>
      <c r="BM20" s="8">
        <f t="shared" si="22"/>
        <v>30.38</v>
      </c>
      <c r="BN20" s="8">
        <f t="shared" si="23"/>
        <v>26.48</v>
      </c>
      <c r="BO20" s="8">
        <f t="shared" si="24"/>
        <v>31.5</v>
      </c>
      <c r="BP20" s="182">
        <f t="shared" si="25"/>
        <v>-0.94000000000000128</v>
      </c>
      <c r="BQ20" s="182">
        <f t="shared" si="26"/>
        <v>-1.120000000000001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320</v>
      </c>
      <c r="G21" s="16">
        <f>'[3]29'!G23</f>
        <v>440</v>
      </c>
      <c r="H21" s="17">
        <f t="shared" si="27"/>
        <v>1080</v>
      </c>
      <c r="I21" s="15">
        <f>'[3]29'!J23</f>
        <v>270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26.48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26.48</v>
      </c>
      <c r="AE21" s="8">
        <f t="shared" si="11"/>
        <v>31.5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31.5</v>
      </c>
      <c r="AL21" s="8">
        <f t="shared" si="31"/>
        <v>212.02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212.02</v>
      </c>
      <c r="AT21" s="8">
        <v>25.54</v>
      </c>
      <c r="AU21" s="8">
        <v>30.38</v>
      </c>
      <c r="AW21" s="218">
        <v>26.48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26.48</v>
      </c>
      <c r="BD21" s="218">
        <v>31.5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31.5</v>
      </c>
      <c r="BL21" s="8">
        <f t="shared" si="21"/>
        <v>25.54</v>
      </c>
      <c r="BM21" s="8">
        <f t="shared" si="22"/>
        <v>30.38</v>
      </c>
      <c r="BN21" s="8">
        <f t="shared" si="23"/>
        <v>26.48</v>
      </c>
      <c r="BO21" s="8">
        <f t="shared" si="24"/>
        <v>31.5</v>
      </c>
      <c r="BP21" s="182">
        <f t="shared" si="25"/>
        <v>-0.94000000000000128</v>
      </c>
      <c r="BQ21" s="182">
        <f t="shared" si="26"/>
        <v>-1.120000000000001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320</v>
      </c>
      <c r="G22" s="16">
        <f>'[3]29'!G24</f>
        <v>440</v>
      </c>
      <c r="H22" s="17">
        <f t="shared" si="27"/>
        <v>1080</v>
      </c>
      <c r="I22" s="15">
        <f>'[3]29'!J24</f>
        <v>270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26.48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26.48</v>
      </c>
      <c r="AE22" s="8">
        <f t="shared" si="11"/>
        <v>31.5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31.5</v>
      </c>
      <c r="AL22" s="8">
        <f t="shared" si="31"/>
        <v>212.02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212.02</v>
      </c>
      <c r="AT22" s="8">
        <v>25.54</v>
      </c>
      <c r="AU22" s="8">
        <v>30.38</v>
      </c>
      <c r="AW22" s="218">
        <v>26.48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26.48</v>
      </c>
      <c r="BD22" s="218">
        <v>31.5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31.5</v>
      </c>
      <c r="BL22" s="8">
        <f t="shared" si="21"/>
        <v>25.54</v>
      </c>
      <c r="BM22" s="8">
        <f t="shared" si="22"/>
        <v>30.38</v>
      </c>
      <c r="BN22" s="8">
        <f t="shared" si="23"/>
        <v>26.48</v>
      </c>
      <c r="BO22" s="8">
        <f t="shared" si="24"/>
        <v>31.5</v>
      </c>
      <c r="BP22" s="182">
        <f t="shared" si="25"/>
        <v>-0.94000000000000128</v>
      </c>
      <c r="BQ22" s="182">
        <f t="shared" si="26"/>
        <v>-1.120000000000001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320</v>
      </c>
      <c r="G23" s="16">
        <f>'[3]29'!G25</f>
        <v>440</v>
      </c>
      <c r="H23" s="17">
        <f t="shared" si="27"/>
        <v>1080</v>
      </c>
      <c r="I23" s="15">
        <f>'[3]29'!J25</f>
        <v>270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26.48</v>
      </c>
      <c r="AE23" s="8">
        <f t="shared" si="11"/>
        <v>31.5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31.5</v>
      </c>
      <c r="AL23" s="8">
        <f t="shared" si="31"/>
        <v>212.02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212.02</v>
      </c>
      <c r="AT23" s="8">
        <v>25.54</v>
      </c>
      <c r="AU23" s="8">
        <v>30.38</v>
      </c>
      <c r="AW23" s="218">
        <v>26.48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26.48</v>
      </c>
      <c r="BD23" s="218">
        <v>31.5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31.5</v>
      </c>
      <c r="BL23" s="8">
        <f t="shared" si="21"/>
        <v>25.54</v>
      </c>
      <c r="BM23" s="8">
        <f t="shared" si="22"/>
        <v>30.38</v>
      </c>
      <c r="BN23" s="8">
        <f t="shared" si="23"/>
        <v>26.48</v>
      </c>
      <c r="BO23" s="8">
        <f t="shared" si="24"/>
        <v>31.5</v>
      </c>
      <c r="BP23" s="182">
        <f t="shared" si="25"/>
        <v>-0.94000000000000128</v>
      </c>
      <c r="BQ23" s="182">
        <f t="shared" si="26"/>
        <v>-1.120000000000001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320</v>
      </c>
      <c r="G24" s="16">
        <f>'[3]29'!G26</f>
        <v>440</v>
      </c>
      <c r="H24" s="17">
        <f t="shared" si="27"/>
        <v>1080</v>
      </c>
      <c r="I24" s="15">
        <f>'[3]29'!J26</f>
        <v>270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26.48</v>
      </c>
      <c r="AE24" s="8">
        <f t="shared" si="11"/>
        <v>31.5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31.5</v>
      </c>
      <c r="AL24" s="8">
        <f t="shared" si="31"/>
        <v>212.02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212.02</v>
      </c>
      <c r="AT24" s="8">
        <v>25.54</v>
      </c>
      <c r="AU24" s="8">
        <v>30.38</v>
      </c>
      <c r="AW24" s="218">
        <v>26.48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26.48</v>
      </c>
      <c r="BD24" s="218">
        <v>31.5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31.5</v>
      </c>
      <c r="BL24" s="8">
        <f t="shared" si="21"/>
        <v>25.54</v>
      </c>
      <c r="BM24" s="8">
        <f t="shared" si="22"/>
        <v>30.38</v>
      </c>
      <c r="BN24" s="8">
        <f t="shared" si="23"/>
        <v>26.48</v>
      </c>
      <c r="BO24" s="8">
        <f t="shared" si="24"/>
        <v>31.5</v>
      </c>
      <c r="BP24" s="182">
        <f t="shared" si="25"/>
        <v>-0.94000000000000128</v>
      </c>
      <c r="BQ24" s="182">
        <f t="shared" si="26"/>
        <v>-1.120000000000001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320</v>
      </c>
      <c r="G25" s="16">
        <f>'[3]29'!G27</f>
        <v>440</v>
      </c>
      <c r="H25" s="17">
        <f t="shared" si="27"/>
        <v>1080</v>
      </c>
      <c r="I25" s="15">
        <f>'[3]29'!J27</f>
        <v>270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24.55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24.55</v>
      </c>
      <c r="AE25" s="8">
        <f t="shared" si="11"/>
        <v>31.5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31.5</v>
      </c>
      <c r="AL25" s="8">
        <f t="shared" si="31"/>
        <v>213.95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213.95</v>
      </c>
      <c r="AT25" s="8">
        <v>25.54</v>
      </c>
      <c r="AU25" s="8">
        <v>30.38</v>
      </c>
      <c r="AW25" s="218">
        <v>24.55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24.55</v>
      </c>
      <c r="BD25" s="218">
        <v>31.5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31.5</v>
      </c>
      <c r="BL25" s="8">
        <f t="shared" si="21"/>
        <v>25.54</v>
      </c>
      <c r="BM25" s="8">
        <f t="shared" si="22"/>
        <v>30.38</v>
      </c>
      <c r="BN25" s="8">
        <f t="shared" si="23"/>
        <v>24.55</v>
      </c>
      <c r="BO25" s="8">
        <f t="shared" si="24"/>
        <v>31.5</v>
      </c>
      <c r="BP25" s="182">
        <f t="shared" si="25"/>
        <v>0.98999999999999844</v>
      </c>
      <c r="BQ25" s="182">
        <f t="shared" si="26"/>
        <v>-1.120000000000001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320</v>
      </c>
      <c r="G26" s="16">
        <f>'[3]29'!G28</f>
        <v>440</v>
      </c>
      <c r="H26" s="17">
        <f t="shared" si="27"/>
        <v>1080</v>
      </c>
      <c r="I26" s="15">
        <f>'[3]29'!J28</f>
        <v>270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24.55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24.55</v>
      </c>
      <c r="AE26" s="8">
        <f t="shared" si="11"/>
        <v>31.5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31.5</v>
      </c>
      <c r="AL26" s="8">
        <f t="shared" si="31"/>
        <v>213.95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213.95</v>
      </c>
      <c r="AT26" s="8">
        <v>25.54</v>
      </c>
      <c r="AU26" s="8">
        <v>30.38</v>
      </c>
      <c r="AW26" s="218">
        <v>24.55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24.55</v>
      </c>
      <c r="BD26" s="218">
        <v>31.5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31.5</v>
      </c>
      <c r="BL26" s="8">
        <f t="shared" si="21"/>
        <v>25.54</v>
      </c>
      <c r="BM26" s="8">
        <f t="shared" si="22"/>
        <v>30.38</v>
      </c>
      <c r="BN26" s="8">
        <f t="shared" si="23"/>
        <v>24.55</v>
      </c>
      <c r="BO26" s="8">
        <f t="shared" si="24"/>
        <v>31.5</v>
      </c>
      <c r="BP26" s="182">
        <f t="shared" si="25"/>
        <v>0.98999999999999844</v>
      </c>
      <c r="BQ26" s="182">
        <f t="shared" si="26"/>
        <v>-1.120000000000001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320</v>
      </c>
      <c r="G27" s="16">
        <f>'[3]29'!G29</f>
        <v>440</v>
      </c>
      <c r="H27" s="17">
        <f t="shared" si="27"/>
        <v>1080</v>
      </c>
      <c r="I27" s="15">
        <f>'[3]29'!J29</f>
        <v>270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26.48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26.48</v>
      </c>
      <c r="AE27" s="8">
        <f t="shared" si="11"/>
        <v>31.5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31.5</v>
      </c>
      <c r="AL27" s="8">
        <f t="shared" si="31"/>
        <v>212.02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212.02</v>
      </c>
      <c r="AT27" s="8">
        <v>25.54</v>
      </c>
      <c r="AU27" s="8">
        <v>30.38</v>
      </c>
      <c r="AW27" s="218">
        <v>26.48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26.48</v>
      </c>
      <c r="BD27" s="218">
        <v>31.5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31.5</v>
      </c>
      <c r="BL27" s="8">
        <f t="shared" si="21"/>
        <v>25.54</v>
      </c>
      <c r="BM27" s="8">
        <f t="shared" si="22"/>
        <v>30.38</v>
      </c>
      <c r="BN27" s="8">
        <f t="shared" si="23"/>
        <v>26.48</v>
      </c>
      <c r="BO27" s="8">
        <f t="shared" si="24"/>
        <v>31.5</v>
      </c>
      <c r="BP27" s="182">
        <f t="shared" si="25"/>
        <v>-0.94000000000000128</v>
      </c>
      <c r="BQ27" s="182">
        <f t="shared" si="26"/>
        <v>-1.120000000000001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320</v>
      </c>
      <c r="G28" s="16">
        <f>'[3]29'!G30</f>
        <v>440</v>
      </c>
      <c r="H28" s="17">
        <f t="shared" si="27"/>
        <v>1080</v>
      </c>
      <c r="I28" s="15">
        <f>'[3]29'!J30</f>
        <v>270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26.48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26.48</v>
      </c>
      <c r="AE28" s="8">
        <f t="shared" si="11"/>
        <v>31.5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31.5</v>
      </c>
      <c r="AL28" s="8">
        <f t="shared" si="31"/>
        <v>212.02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212.02</v>
      </c>
      <c r="AT28" s="8">
        <v>25.54</v>
      </c>
      <c r="AU28" s="8">
        <v>30.38</v>
      </c>
      <c r="AW28" s="218">
        <v>26.48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26.48</v>
      </c>
      <c r="BD28" s="218">
        <v>31.5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31.5</v>
      </c>
      <c r="BL28" s="8">
        <f t="shared" si="21"/>
        <v>25.54</v>
      </c>
      <c r="BM28" s="8">
        <f t="shared" si="22"/>
        <v>30.38</v>
      </c>
      <c r="BN28" s="8">
        <f t="shared" si="23"/>
        <v>26.48</v>
      </c>
      <c r="BO28" s="8">
        <f t="shared" si="24"/>
        <v>31.5</v>
      </c>
      <c r="BP28" s="182">
        <f t="shared" si="25"/>
        <v>-0.94000000000000128</v>
      </c>
      <c r="BQ28" s="182">
        <f t="shared" si="26"/>
        <v>-1.120000000000001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320</v>
      </c>
      <c r="G29" s="16">
        <f>'[3]29'!G31</f>
        <v>440</v>
      </c>
      <c r="H29" s="17">
        <f t="shared" si="27"/>
        <v>1080</v>
      </c>
      <c r="I29" s="15">
        <f>'[3]29'!J31</f>
        <v>270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26.48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26.48</v>
      </c>
      <c r="AE29" s="8">
        <f t="shared" si="11"/>
        <v>31.5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31.5</v>
      </c>
      <c r="AL29" s="8">
        <f t="shared" si="31"/>
        <v>212.02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212.02</v>
      </c>
      <c r="AT29" s="8">
        <v>25.54</v>
      </c>
      <c r="AU29" s="8">
        <v>30.38</v>
      </c>
      <c r="AW29" s="218">
        <v>26.48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26.48</v>
      </c>
      <c r="BD29" s="218">
        <v>31.5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31.5</v>
      </c>
      <c r="BL29" s="8">
        <f t="shared" si="21"/>
        <v>25.54</v>
      </c>
      <c r="BM29" s="8">
        <f t="shared" si="22"/>
        <v>30.38</v>
      </c>
      <c r="BN29" s="8">
        <f t="shared" si="23"/>
        <v>26.48</v>
      </c>
      <c r="BO29" s="8">
        <f t="shared" si="24"/>
        <v>31.5</v>
      </c>
      <c r="BP29" s="182">
        <f t="shared" si="25"/>
        <v>-0.94000000000000128</v>
      </c>
      <c r="BQ29" s="182">
        <f t="shared" si="26"/>
        <v>-1.120000000000001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320</v>
      </c>
      <c r="G30" s="16">
        <f>'[3]29'!G32</f>
        <v>440</v>
      </c>
      <c r="H30" s="17">
        <f t="shared" si="27"/>
        <v>1080</v>
      </c>
      <c r="I30" s="15">
        <f>'[3]29'!J32</f>
        <v>270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26.48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26.48</v>
      </c>
      <c r="AE30" s="8">
        <f t="shared" si="11"/>
        <v>31.5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31.5</v>
      </c>
      <c r="AL30" s="8">
        <f t="shared" si="31"/>
        <v>212.02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212.02</v>
      </c>
      <c r="AT30" s="8">
        <v>25.54</v>
      </c>
      <c r="AU30" s="8">
        <v>30.38</v>
      </c>
      <c r="AW30" s="218">
        <v>26.48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26.48</v>
      </c>
      <c r="BD30" s="218">
        <v>31.5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31.5</v>
      </c>
      <c r="BL30" s="8">
        <f t="shared" si="21"/>
        <v>25.54</v>
      </c>
      <c r="BM30" s="8">
        <f t="shared" si="22"/>
        <v>30.38</v>
      </c>
      <c r="BN30" s="8">
        <f t="shared" si="23"/>
        <v>26.48</v>
      </c>
      <c r="BO30" s="8">
        <f t="shared" si="24"/>
        <v>31.5</v>
      </c>
      <c r="BP30" s="182">
        <f t="shared" si="25"/>
        <v>-0.94000000000000128</v>
      </c>
      <c r="BQ30" s="182">
        <f t="shared" si="26"/>
        <v>-1.120000000000001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320</v>
      </c>
      <c r="G31" s="16">
        <f>'[3]29'!G33</f>
        <v>440</v>
      </c>
      <c r="H31" s="17">
        <f t="shared" si="27"/>
        <v>1080</v>
      </c>
      <c r="I31" s="15">
        <f>'[3]29'!J33</f>
        <v>270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26.48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26.48</v>
      </c>
      <c r="AE31" s="8">
        <f t="shared" si="11"/>
        <v>31.5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</v>
      </c>
      <c r="AL31" s="8">
        <f t="shared" si="31"/>
        <v>212.02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212.02</v>
      </c>
      <c r="AT31" s="8">
        <v>25.54</v>
      </c>
      <c r="AU31" s="8">
        <v>30.38</v>
      </c>
      <c r="AW31" s="218">
        <v>26.48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26.48</v>
      </c>
      <c r="BD31" s="218">
        <v>31.5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31.5</v>
      </c>
      <c r="BL31" s="8">
        <f t="shared" si="21"/>
        <v>25.54</v>
      </c>
      <c r="BM31" s="8">
        <f t="shared" si="22"/>
        <v>30.38</v>
      </c>
      <c r="BN31" s="8">
        <f t="shared" si="23"/>
        <v>26.48</v>
      </c>
      <c r="BO31" s="8">
        <f t="shared" si="24"/>
        <v>31.5</v>
      </c>
      <c r="BP31" s="182">
        <f t="shared" si="25"/>
        <v>-0.94000000000000128</v>
      </c>
      <c r="BQ31" s="182">
        <f t="shared" si="26"/>
        <v>-1.120000000000001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320</v>
      </c>
      <c r="G32" s="16">
        <f>'[3]29'!G34</f>
        <v>440</v>
      </c>
      <c r="H32" s="17">
        <f t="shared" si="27"/>
        <v>1080</v>
      </c>
      <c r="I32" s="15">
        <f>'[3]29'!J34</f>
        <v>270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26.48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26.48</v>
      </c>
      <c r="AE32" s="8">
        <f t="shared" si="11"/>
        <v>31.5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</v>
      </c>
      <c r="AL32" s="8">
        <f t="shared" si="31"/>
        <v>212.02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212.02</v>
      </c>
      <c r="AT32" s="8">
        <v>26.03</v>
      </c>
      <c r="AU32" s="8">
        <v>26.03</v>
      </c>
      <c r="AW32" s="218">
        <v>26.48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26.48</v>
      </c>
      <c r="BD32" s="218">
        <v>31.5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31.5</v>
      </c>
      <c r="BL32" s="8">
        <f t="shared" si="21"/>
        <v>26.03</v>
      </c>
      <c r="BM32" s="8">
        <f t="shared" si="22"/>
        <v>26.03</v>
      </c>
      <c r="BN32" s="8">
        <f t="shared" si="23"/>
        <v>26.48</v>
      </c>
      <c r="BO32" s="8">
        <f t="shared" si="24"/>
        <v>31.5</v>
      </c>
      <c r="BP32" s="182">
        <f t="shared" si="25"/>
        <v>-0.44999999999999929</v>
      </c>
      <c r="BQ32" s="182">
        <f t="shared" si="26"/>
        <v>-5.4699999999999989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320</v>
      </c>
      <c r="G33" s="16">
        <f>'[3]29'!G35</f>
        <v>440</v>
      </c>
      <c r="H33" s="17">
        <f t="shared" si="27"/>
        <v>1080</v>
      </c>
      <c r="I33" s="15">
        <f>'[3]29'!J35</f>
        <v>270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26.48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26.48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212.02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212.02</v>
      </c>
      <c r="AT33" s="8">
        <v>26.03</v>
      </c>
      <c r="AU33" s="8">
        <v>26.03</v>
      </c>
      <c r="AW33" s="218">
        <v>26.48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26.48</v>
      </c>
      <c r="BD33" s="218">
        <v>31.5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31.5</v>
      </c>
      <c r="BL33" s="8">
        <f t="shared" si="21"/>
        <v>26.03</v>
      </c>
      <c r="BM33" s="8">
        <f t="shared" si="22"/>
        <v>26.03</v>
      </c>
      <c r="BN33" s="8">
        <f t="shared" si="23"/>
        <v>26.48</v>
      </c>
      <c r="BO33" s="8">
        <f t="shared" si="24"/>
        <v>31.5</v>
      </c>
      <c r="BP33" s="182">
        <f t="shared" si="25"/>
        <v>-0.44999999999999929</v>
      </c>
      <c r="BQ33" s="182">
        <f t="shared" si="26"/>
        <v>-5.4699999999999989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320</v>
      </c>
      <c r="G34" s="16">
        <f>'[3]29'!G36</f>
        <v>440</v>
      </c>
      <c r="H34" s="17">
        <f t="shared" si="27"/>
        <v>1080</v>
      </c>
      <c r="I34" s="15">
        <f>'[3]29'!J36</f>
        <v>212.02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212.02</v>
      </c>
      <c r="P34" s="18">
        <f>frq!C34</f>
        <v>1</v>
      </c>
      <c r="Q34" s="15">
        <f t="shared" si="29"/>
        <v>212.02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212.02</v>
      </c>
      <c r="X34" s="8">
        <f t="shared" si="4"/>
        <v>26.48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26.48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154.04000000000002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154.04000000000002</v>
      </c>
      <c r="AT34" s="8">
        <v>26.03</v>
      </c>
      <c r="AU34" s="8">
        <v>26.03</v>
      </c>
      <c r="AW34" s="218">
        <v>26.48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26.48</v>
      </c>
      <c r="BD34" s="218">
        <v>31.5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31.5</v>
      </c>
      <c r="BL34" s="8">
        <f t="shared" si="21"/>
        <v>26.03</v>
      </c>
      <c r="BM34" s="8">
        <f t="shared" si="22"/>
        <v>26.03</v>
      </c>
      <c r="BN34" s="8">
        <f t="shared" si="23"/>
        <v>26.48</v>
      </c>
      <c r="BO34" s="8">
        <f t="shared" si="24"/>
        <v>31.5</v>
      </c>
      <c r="BP34" s="182">
        <f t="shared" si="25"/>
        <v>-0.44999999999999929</v>
      </c>
      <c r="BQ34" s="182">
        <f t="shared" si="26"/>
        <v>-5.4699999999999989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320</v>
      </c>
      <c r="G35" s="16">
        <f>'[3]29'!G37</f>
        <v>440</v>
      </c>
      <c r="H35" s="17">
        <f t="shared" si="27"/>
        <v>1080</v>
      </c>
      <c r="I35" s="15">
        <f>'[3]29'!J37</f>
        <v>270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26.48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26.48</v>
      </c>
      <c r="AE35" s="8">
        <f t="shared" si="11"/>
        <v>31.5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31.5</v>
      </c>
      <c r="AL35" s="8">
        <f t="shared" si="31"/>
        <v>212.02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212.02</v>
      </c>
      <c r="AT35" s="8">
        <v>26.03</v>
      </c>
      <c r="AU35" s="8">
        <v>26.03</v>
      </c>
      <c r="AW35" s="218">
        <v>26.48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26.48</v>
      </c>
      <c r="BD35" s="218">
        <v>31.5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31.5</v>
      </c>
      <c r="BL35" s="8">
        <f t="shared" si="21"/>
        <v>26.03</v>
      </c>
      <c r="BM35" s="8">
        <f t="shared" si="22"/>
        <v>26.03</v>
      </c>
      <c r="BN35" s="8">
        <f t="shared" si="23"/>
        <v>26.48</v>
      </c>
      <c r="BO35" s="8">
        <f t="shared" si="24"/>
        <v>31.5</v>
      </c>
      <c r="BP35" s="182">
        <f t="shared" si="25"/>
        <v>-0.44999999999999929</v>
      </c>
      <c r="BQ35" s="182">
        <f t="shared" si="26"/>
        <v>-5.4699999999999989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320</v>
      </c>
      <c r="G36" s="16">
        <f>'[3]29'!G38</f>
        <v>440</v>
      </c>
      <c r="H36" s="17">
        <f t="shared" si="27"/>
        <v>1080</v>
      </c>
      <c r="I36" s="15">
        <f>'[3]29'!J38</f>
        <v>270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26.48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26.48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212.02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212.02</v>
      </c>
      <c r="AT36" s="8">
        <v>26.03</v>
      </c>
      <c r="AU36" s="8">
        <v>26.03</v>
      </c>
      <c r="AW36" s="218">
        <v>26.48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26.48</v>
      </c>
      <c r="BD36" s="218">
        <v>31.5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31.5</v>
      </c>
      <c r="BL36" s="8">
        <f t="shared" si="21"/>
        <v>26.03</v>
      </c>
      <c r="BM36" s="8">
        <f t="shared" si="22"/>
        <v>26.03</v>
      </c>
      <c r="BN36" s="8">
        <f t="shared" si="23"/>
        <v>26.48</v>
      </c>
      <c r="BO36" s="8">
        <f t="shared" si="24"/>
        <v>31.5</v>
      </c>
      <c r="BP36" s="182">
        <f t="shared" si="25"/>
        <v>-0.44999999999999929</v>
      </c>
      <c r="BQ36" s="182">
        <f t="shared" si="26"/>
        <v>-5.4699999999999989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320</v>
      </c>
      <c r="G37" s="16">
        <f>'[3]29'!G39</f>
        <v>440</v>
      </c>
      <c r="H37" s="17">
        <f t="shared" si="27"/>
        <v>1080</v>
      </c>
      <c r="I37" s="15">
        <f>'[3]29'!J39</f>
        <v>270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26.48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26.48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212.02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212.02</v>
      </c>
      <c r="AT37" s="8">
        <v>26.03</v>
      </c>
      <c r="AU37" s="8">
        <v>26.03</v>
      </c>
      <c r="AW37" s="218">
        <v>26.48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26.48</v>
      </c>
      <c r="BD37" s="218">
        <v>31.5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31.5</v>
      </c>
      <c r="BL37" s="8">
        <f t="shared" si="21"/>
        <v>26.03</v>
      </c>
      <c r="BM37" s="8">
        <f t="shared" si="22"/>
        <v>26.03</v>
      </c>
      <c r="BN37" s="8">
        <f t="shared" si="23"/>
        <v>26.48</v>
      </c>
      <c r="BO37" s="8">
        <f t="shared" si="24"/>
        <v>31.5</v>
      </c>
      <c r="BP37" s="182">
        <f t="shared" si="25"/>
        <v>-0.44999999999999929</v>
      </c>
      <c r="BQ37" s="182">
        <f t="shared" si="26"/>
        <v>-5.4699999999999989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320</v>
      </c>
      <c r="G38" s="16">
        <f>'[3]29'!G40</f>
        <v>440</v>
      </c>
      <c r="H38" s="17">
        <f t="shared" si="27"/>
        <v>1080</v>
      </c>
      <c r="I38" s="15">
        <f>'[3]29'!J40</f>
        <v>270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26.48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26.48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212.02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212.02</v>
      </c>
      <c r="AT38" s="8">
        <v>26.03</v>
      </c>
      <c r="AU38" s="8">
        <v>26.03</v>
      </c>
      <c r="AW38" s="218">
        <v>26.48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26.48</v>
      </c>
      <c r="BD38" s="218">
        <v>31.5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31.5</v>
      </c>
      <c r="BL38" s="8">
        <f t="shared" si="21"/>
        <v>26.03</v>
      </c>
      <c r="BM38" s="8">
        <f t="shared" si="22"/>
        <v>26.03</v>
      </c>
      <c r="BN38" s="8">
        <f t="shared" si="23"/>
        <v>26.48</v>
      </c>
      <c r="BO38" s="8">
        <f t="shared" si="24"/>
        <v>31.5</v>
      </c>
      <c r="BP38" s="182">
        <f t="shared" si="25"/>
        <v>-0.44999999999999929</v>
      </c>
      <c r="BQ38" s="182">
        <f t="shared" si="26"/>
        <v>-5.4699999999999989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320</v>
      </c>
      <c r="G39" s="16">
        <f>'[3]29'!G41</f>
        <v>440</v>
      </c>
      <c r="H39" s="17">
        <f t="shared" si="27"/>
        <v>1080</v>
      </c>
      <c r="I39" s="15">
        <f>'[3]29'!J41</f>
        <v>270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26.48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26.48</v>
      </c>
      <c r="AE39" s="8">
        <f t="shared" si="11"/>
        <v>31.5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31.5</v>
      </c>
      <c r="AL39" s="8">
        <f t="shared" si="31"/>
        <v>212.02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212.02</v>
      </c>
      <c r="AT39" s="8">
        <v>26.03</v>
      </c>
      <c r="AU39" s="8">
        <v>26.03</v>
      </c>
      <c r="AW39" s="218">
        <v>26.48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26.48</v>
      </c>
      <c r="BD39" s="218">
        <v>31.5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31.5</v>
      </c>
      <c r="BL39" s="8">
        <f t="shared" si="21"/>
        <v>26.03</v>
      </c>
      <c r="BM39" s="8">
        <f t="shared" si="22"/>
        <v>26.03</v>
      </c>
      <c r="BN39" s="8">
        <f t="shared" si="23"/>
        <v>26.48</v>
      </c>
      <c r="BO39" s="8">
        <f t="shared" si="24"/>
        <v>31.5</v>
      </c>
      <c r="BP39" s="182">
        <f t="shared" si="25"/>
        <v>-0.44999999999999929</v>
      </c>
      <c r="BQ39" s="182">
        <f t="shared" si="26"/>
        <v>-5.4699999999999989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320</v>
      </c>
      <c r="G40" s="16">
        <f>'[3]29'!G42</f>
        <v>440</v>
      </c>
      <c r="H40" s="17">
        <f t="shared" si="27"/>
        <v>1080</v>
      </c>
      <c r="I40" s="15">
        <f>'[3]29'!J42</f>
        <v>270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26.48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26.48</v>
      </c>
      <c r="AE40" s="8">
        <f t="shared" si="11"/>
        <v>31.5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31.5</v>
      </c>
      <c r="AL40" s="8">
        <f t="shared" si="31"/>
        <v>212.02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212.02</v>
      </c>
      <c r="AT40" s="8">
        <v>26.03</v>
      </c>
      <c r="AU40" s="8">
        <v>26.03</v>
      </c>
      <c r="AW40" s="218">
        <v>26.48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26.48</v>
      </c>
      <c r="BD40" s="218">
        <v>31.5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31.5</v>
      </c>
      <c r="BL40" s="8">
        <f t="shared" si="21"/>
        <v>26.03</v>
      </c>
      <c r="BM40" s="8">
        <f t="shared" si="22"/>
        <v>26.03</v>
      </c>
      <c r="BN40" s="8">
        <f t="shared" si="23"/>
        <v>26.48</v>
      </c>
      <c r="BO40" s="8">
        <f t="shared" si="24"/>
        <v>31.5</v>
      </c>
      <c r="BP40" s="182">
        <f t="shared" si="25"/>
        <v>-0.44999999999999929</v>
      </c>
      <c r="BQ40" s="182">
        <f t="shared" si="26"/>
        <v>-5.4699999999999989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320</v>
      </c>
      <c r="G41" s="16">
        <f>'[3]29'!G43</f>
        <v>440</v>
      </c>
      <c r="H41" s="17">
        <f t="shared" si="27"/>
        <v>1080</v>
      </c>
      <c r="I41" s="15">
        <f>'[3]29'!J43</f>
        <v>270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26.48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26.48</v>
      </c>
      <c r="AE41" s="8">
        <f t="shared" si="11"/>
        <v>31.5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31.5</v>
      </c>
      <c r="AL41" s="8">
        <f t="shared" si="31"/>
        <v>212.02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212.02</v>
      </c>
      <c r="AT41" s="8">
        <v>26.03</v>
      </c>
      <c r="AU41" s="8">
        <v>26.03</v>
      </c>
      <c r="AW41" s="218">
        <v>26.48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26.48</v>
      </c>
      <c r="BD41" s="218">
        <v>31.5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31.5</v>
      </c>
      <c r="BL41" s="8">
        <f t="shared" si="21"/>
        <v>26.03</v>
      </c>
      <c r="BM41" s="8">
        <f t="shared" si="22"/>
        <v>26.03</v>
      </c>
      <c r="BN41" s="8">
        <f t="shared" si="23"/>
        <v>26.48</v>
      </c>
      <c r="BO41" s="8">
        <f t="shared" si="24"/>
        <v>31.5</v>
      </c>
      <c r="BP41" s="182">
        <f t="shared" si="25"/>
        <v>-0.44999999999999929</v>
      </c>
      <c r="BQ41" s="182">
        <f t="shared" si="26"/>
        <v>-5.4699999999999989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320</v>
      </c>
      <c r="G42" s="16">
        <f>'[3]29'!G44</f>
        <v>440</v>
      </c>
      <c r="H42" s="17">
        <f t="shared" si="27"/>
        <v>1080</v>
      </c>
      <c r="I42" s="15">
        <f>'[3]29'!J44</f>
        <v>270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26.48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26.48</v>
      </c>
      <c r="AE42" s="8">
        <f t="shared" si="11"/>
        <v>31.5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31.5</v>
      </c>
      <c r="AL42" s="8">
        <f t="shared" si="31"/>
        <v>212.02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212.02</v>
      </c>
      <c r="AT42" s="8">
        <v>26.03</v>
      </c>
      <c r="AU42" s="8">
        <v>26.03</v>
      </c>
      <c r="AW42" s="218">
        <v>26.48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26.48</v>
      </c>
      <c r="BD42" s="218">
        <v>31.5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31.5</v>
      </c>
      <c r="BL42" s="8">
        <f t="shared" si="21"/>
        <v>26.03</v>
      </c>
      <c r="BM42" s="8">
        <f t="shared" si="22"/>
        <v>26.03</v>
      </c>
      <c r="BN42" s="8">
        <f t="shared" si="23"/>
        <v>26.48</v>
      </c>
      <c r="BO42" s="8">
        <f t="shared" si="24"/>
        <v>31.5</v>
      </c>
      <c r="BP42" s="182">
        <f t="shared" si="25"/>
        <v>-0.44999999999999929</v>
      </c>
      <c r="BQ42" s="182">
        <f t="shared" si="26"/>
        <v>-5.4699999999999989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310</v>
      </c>
      <c r="G43" s="16">
        <f>'[3]29'!G45</f>
        <v>420</v>
      </c>
      <c r="H43" s="17">
        <f t="shared" si="27"/>
        <v>1050</v>
      </c>
      <c r="I43" s="15">
        <f>'[3]29'!J45</f>
        <v>270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26.03</v>
      </c>
      <c r="AU43" s="8">
        <v>26.03</v>
      </c>
      <c r="AW43" s="218">
        <v>26.99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26.99</v>
      </c>
      <c r="BD43" s="218">
        <v>26.99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26.99</v>
      </c>
      <c r="BL43" s="8">
        <f t="shared" si="21"/>
        <v>26.03</v>
      </c>
      <c r="BM43" s="8">
        <f t="shared" si="22"/>
        <v>26.03</v>
      </c>
      <c r="BN43" s="8">
        <f t="shared" si="23"/>
        <v>26.99</v>
      </c>
      <c r="BO43" s="8">
        <f t="shared" si="24"/>
        <v>26.99</v>
      </c>
      <c r="BP43" s="182">
        <f t="shared" si="25"/>
        <v>-0.9599999999999973</v>
      </c>
      <c r="BQ43" s="182">
        <f t="shared" si="26"/>
        <v>-0.9599999999999973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310</v>
      </c>
      <c r="G44" s="16">
        <f>'[3]29'!G46</f>
        <v>420</v>
      </c>
      <c r="H44" s="17">
        <f t="shared" si="27"/>
        <v>1050</v>
      </c>
      <c r="I44" s="15">
        <f>'[3]29'!J46</f>
        <v>270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26.03</v>
      </c>
      <c r="AU44" s="8">
        <v>26.03</v>
      </c>
      <c r="AW44" s="218">
        <v>26.99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26.99</v>
      </c>
      <c r="BD44" s="218">
        <v>26.99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26.99</v>
      </c>
      <c r="BL44" s="8">
        <f t="shared" si="21"/>
        <v>26.03</v>
      </c>
      <c r="BM44" s="8">
        <f t="shared" si="22"/>
        <v>26.03</v>
      </c>
      <c r="BN44" s="8">
        <f t="shared" si="23"/>
        <v>26.99</v>
      </c>
      <c r="BO44" s="8">
        <f t="shared" si="24"/>
        <v>26.99</v>
      </c>
      <c r="BP44" s="182">
        <f t="shared" si="25"/>
        <v>-0.9599999999999973</v>
      </c>
      <c r="BQ44" s="182">
        <f t="shared" si="26"/>
        <v>-0.9599999999999973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310</v>
      </c>
      <c r="G45" s="16">
        <f>'[3]29'!G47</f>
        <v>420</v>
      </c>
      <c r="H45" s="17">
        <f t="shared" si="27"/>
        <v>1050</v>
      </c>
      <c r="I45" s="15">
        <f>'[3]29'!J47</f>
        <v>270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26.03</v>
      </c>
      <c r="AU45" s="8">
        <v>26.03</v>
      </c>
      <c r="AW45" s="218">
        <v>26.99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26.99</v>
      </c>
      <c r="BD45" s="218">
        <v>26.99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26.99</v>
      </c>
      <c r="BL45" s="8">
        <f t="shared" si="21"/>
        <v>26.03</v>
      </c>
      <c r="BM45" s="8">
        <f t="shared" si="22"/>
        <v>26.03</v>
      </c>
      <c r="BN45" s="8">
        <f t="shared" si="23"/>
        <v>26.99</v>
      </c>
      <c r="BO45" s="8">
        <f t="shared" si="24"/>
        <v>26.99</v>
      </c>
      <c r="BP45" s="182">
        <f t="shared" si="25"/>
        <v>-0.9599999999999973</v>
      </c>
      <c r="BQ45" s="182">
        <f t="shared" si="26"/>
        <v>-0.9599999999999973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310</v>
      </c>
      <c r="G46" s="16">
        <f>'[3]29'!G48</f>
        <v>420</v>
      </c>
      <c r="H46" s="17">
        <f t="shared" si="27"/>
        <v>1050</v>
      </c>
      <c r="I46" s="15">
        <f>'[3]29'!J48</f>
        <v>270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26.03</v>
      </c>
      <c r="AU46" s="8">
        <v>26.03</v>
      </c>
      <c r="AW46" s="218">
        <v>26.99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26.99</v>
      </c>
      <c r="BD46" s="218">
        <v>26.99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26.99</v>
      </c>
      <c r="BL46" s="8">
        <f t="shared" si="21"/>
        <v>26.03</v>
      </c>
      <c r="BM46" s="8">
        <f t="shared" si="22"/>
        <v>26.03</v>
      </c>
      <c r="BN46" s="8">
        <f t="shared" si="23"/>
        <v>26.99</v>
      </c>
      <c r="BO46" s="8">
        <f t="shared" si="24"/>
        <v>26.99</v>
      </c>
      <c r="BP46" s="182">
        <f t="shared" si="25"/>
        <v>-0.9599999999999973</v>
      </c>
      <c r="BQ46" s="182">
        <f t="shared" si="26"/>
        <v>-0.9599999999999973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310</v>
      </c>
      <c r="G47" s="16">
        <f>'[3]29'!G49</f>
        <v>420</v>
      </c>
      <c r="H47" s="17">
        <f t="shared" si="27"/>
        <v>1050</v>
      </c>
      <c r="I47" s="15">
        <f>'[3]29'!J49</f>
        <v>270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26.03</v>
      </c>
      <c r="AU47" s="8">
        <v>26.03</v>
      </c>
      <c r="AW47" s="218">
        <v>26.99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26.99</v>
      </c>
      <c r="BD47" s="218">
        <v>26.99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26.99</v>
      </c>
      <c r="BL47" s="8">
        <f t="shared" si="21"/>
        <v>26.03</v>
      </c>
      <c r="BM47" s="8">
        <f t="shared" si="22"/>
        <v>26.03</v>
      </c>
      <c r="BN47" s="8">
        <f t="shared" si="23"/>
        <v>26.99</v>
      </c>
      <c r="BO47" s="8">
        <f t="shared" si="24"/>
        <v>26.99</v>
      </c>
      <c r="BP47" s="182">
        <f t="shared" si="25"/>
        <v>-0.9599999999999973</v>
      </c>
      <c r="BQ47" s="182">
        <f t="shared" si="26"/>
        <v>-0.9599999999999973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310</v>
      </c>
      <c r="G48" s="16">
        <f>'[3]29'!G50</f>
        <v>420</v>
      </c>
      <c r="H48" s="17">
        <f t="shared" si="27"/>
        <v>1050</v>
      </c>
      <c r="I48" s="15">
        <f>'[3]29'!J50</f>
        <v>270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26.11</v>
      </c>
      <c r="AU48" s="8">
        <v>26.11</v>
      </c>
      <c r="AW48" s="218">
        <v>26.99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26.99</v>
      </c>
      <c r="BD48" s="218">
        <v>26.99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26.99</v>
      </c>
      <c r="BL48" s="8">
        <f t="shared" si="21"/>
        <v>26.11</v>
      </c>
      <c r="BM48" s="8">
        <f t="shared" si="22"/>
        <v>26.11</v>
      </c>
      <c r="BN48" s="8">
        <f t="shared" si="23"/>
        <v>26.99</v>
      </c>
      <c r="BO48" s="8">
        <f t="shared" si="24"/>
        <v>26.99</v>
      </c>
      <c r="BP48" s="182">
        <f t="shared" si="25"/>
        <v>-0.87999999999999901</v>
      </c>
      <c r="BQ48" s="182">
        <f t="shared" si="26"/>
        <v>-0.87999999999999901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310</v>
      </c>
      <c r="G49" s="16">
        <f>'[3]29'!G51</f>
        <v>420</v>
      </c>
      <c r="H49" s="17">
        <f t="shared" si="27"/>
        <v>1050</v>
      </c>
      <c r="I49" s="15">
        <f>'[3]29'!J51</f>
        <v>270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26.11</v>
      </c>
      <c r="AU49" s="8">
        <v>26.11</v>
      </c>
      <c r="AW49" s="218">
        <v>26.99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26.99</v>
      </c>
      <c r="BD49" s="218">
        <v>26.99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26.99</v>
      </c>
      <c r="BL49" s="8">
        <f t="shared" si="21"/>
        <v>26.11</v>
      </c>
      <c r="BM49" s="8">
        <f t="shared" si="22"/>
        <v>26.11</v>
      </c>
      <c r="BN49" s="8">
        <f t="shared" si="23"/>
        <v>26.99</v>
      </c>
      <c r="BO49" s="8">
        <f t="shared" si="24"/>
        <v>26.99</v>
      </c>
      <c r="BP49" s="182">
        <f t="shared" si="25"/>
        <v>-0.87999999999999901</v>
      </c>
      <c r="BQ49" s="182">
        <f t="shared" si="26"/>
        <v>-0.87999999999999901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310</v>
      </c>
      <c r="G50" s="16">
        <f>'[3]29'!G52</f>
        <v>420</v>
      </c>
      <c r="H50" s="17">
        <f t="shared" si="27"/>
        <v>1050</v>
      </c>
      <c r="I50" s="15">
        <f>'[3]29'!J52</f>
        <v>270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0</v>
      </c>
      <c r="AU50" s="8">
        <v>0</v>
      </c>
      <c r="AW50" s="218">
        <v>26.99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26.99</v>
      </c>
      <c r="BD50" s="218">
        <v>26.99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26.99</v>
      </c>
      <c r="BL50" s="8">
        <f t="shared" si="21"/>
        <v>0</v>
      </c>
      <c r="BM50" s="8">
        <f t="shared" si="22"/>
        <v>0</v>
      </c>
      <c r="BN50" s="8">
        <f t="shared" si="23"/>
        <v>26.99</v>
      </c>
      <c r="BO50" s="8">
        <f t="shared" si="24"/>
        <v>26.99</v>
      </c>
      <c r="BP50" s="182">
        <f t="shared" si="25"/>
        <v>-26.99</v>
      </c>
      <c r="BQ50" s="182">
        <f t="shared" si="26"/>
        <v>-26.99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310</v>
      </c>
      <c r="G51" s="16">
        <f>'[3]29'!G53</f>
        <v>420</v>
      </c>
      <c r="H51" s="17">
        <f t="shared" si="27"/>
        <v>1050</v>
      </c>
      <c r="I51" s="15">
        <f>'[3]29'!J53</f>
        <v>270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0</v>
      </c>
      <c r="AU51" s="8">
        <v>0</v>
      </c>
      <c r="AW51" s="218">
        <v>26.99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26.99</v>
      </c>
      <c r="BD51" s="218">
        <v>26.99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26.99</v>
      </c>
      <c r="BL51" s="8">
        <f t="shared" si="21"/>
        <v>0</v>
      </c>
      <c r="BM51" s="8">
        <f t="shared" si="22"/>
        <v>0</v>
      </c>
      <c r="BN51" s="8">
        <f t="shared" si="23"/>
        <v>26.99</v>
      </c>
      <c r="BO51" s="8">
        <f t="shared" si="24"/>
        <v>26.99</v>
      </c>
      <c r="BP51" s="182">
        <f t="shared" si="25"/>
        <v>-26.99</v>
      </c>
      <c r="BQ51" s="182">
        <f t="shared" si="26"/>
        <v>-26.99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310</v>
      </c>
      <c r="G52" s="16">
        <f>'[3]29'!G54</f>
        <v>420</v>
      </c>
      <c r="H52" s="17">
        <f t="shared" si="27"/>
        <v>1050</v>
      </c>
      <c r="I52" s="15">
        <f>'[3]29'!J54</f>
        <v>270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0</v>
      </c>
      <c r="AU52" s="8">
        <v>0</v>
      </c>
      <c r="AW52" s="218">
        <v>26.99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26.99</v>
      </c>
      <c r="BD52" s="218">
        <v>26.99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26.99</v>
      </c>
      <c r="BL52" s="8">
        <f t="shared" si="21"/>
        <v>0</v>
      </c>
      <c r="BM52" s="8">
        <f t="shared" si="22"/>
        <v>0</v>
      </c>
      <c r="BN52" s="8">
        <f t="shared" si="23"/>
        <v>26.99</v>
      </c>
      <c r="BO52" s="8">
        <f t="shared" si="24"/>
        <v>26.99</v>
      </c>
      <c r="BP52" s="182">
        <f t="shared" si="25"/>
        <v>-26.99</v>
      </c>
      <c r="BQ52" s="182">
        <f t="shared" si="26"/>
        <v>-26.99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310</v>
      </c>
      <c r="G53" s="16">
        <f>'[3]29'!G55</f>
        <v>420</v>
      </c>
      <c r="H53" s="17">
        <f t="shared" si="27"/>
        <v>1050</v>
      </c>
      <c r="I53" s="15">
        <f>'[3]29'!J55</f>
        <v>270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0</v>
      </c>
      <c r="AU53" s="8">
        <v>0</v>
      </c>
      <c r="AW53" s="218">
        <v>26.99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26.99</v>
      </c>
      <c r="BD53" s="218">
        <v>26.99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26.99</v>
      </c>
      <c r="BL53" s="8">
        <f t="shared" si="21"/>
        <v>0</v>
      </c>
      <c r="BM53" s="8">
        <f t="shared" si="22"/>
        <v>0</v>
      </c>
      <c r="BN53" s="8">
        <f t="shared" si="23"/>
        <v>26.99</v>
      </c>
      <c r="BO53" s="8">
        <f t="shared" si="24"/>
        <v>26.99</v>
      </c>
      <c r="BP53" s="182">
        <f t="shared" si="25"/>
        <v>-26.99</v>
      </c>
      <c r="BQ53" s="182">
        <f t="shared" si="26"/>
        <v>-26.99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310</v>
      </c>
      <c r="G54" s="16">
        <f>'[3]29'!G56</f>
        <v>420</v>
      </c>
      <c r="H54" s="17">
        <f t="shared" si="27"/>
        <v>1050</v>
      </c>
      <c r="I54" s="15">
        <f>'[3]29'!J56</f>
        <v>270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0</v>
      </c>
      <c r="AU54" s="8">
        <v>0</v>
      </c>
      <c r="AW54" s="218">
        <v>26.99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26.99</v>
      </c>
      <c r="BD54" s="218">
        <v>26.99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26.99</v>
      </c>
      <c r="BL54" s="8">
        <f t="shared" si="21"/>
        <v>0</v>
      </c>
      <c r="BM54" s="8">
        <f t="shared" si="22"/>
        <v>0</v>
      </c>
      <c r="BN54" s="8">
        <f t="shared" si="23"/>
        <v>26.99</v>
      </c>
      <c r="BO54" s="8">
        <f t="shared" si="24"/>
        <v>26.99</v>
      </c>
      <c r="BP54" s="182">
        <f t="shared" si="25"/>
        <v>-26.99</v>
      </c>
      <c r="BQ54" s="182">
        <f t="shared" si="26"/>
        <v>-26.99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310</v>
      </c>
      <c r="G55" s="16">
        <f>'[3]29'!G57</f>
        <v>420</v>
      </c>
      <c r="H55" s="17">
        <f t="shared" si="27"/>
        <v>1050</v>
      </c>
      <c r="I55" s="15">
        <f>'[3]29'!J57</f>
        <v>270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0</v>
      </c>
      <c r="AU55" s="8">
        <v>0</v>
      </c>
      <c r="AW55" s="218">
        <v>26.99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26.99</v>
      </c>
      <c r="BD55" s="218">
        <v>26.99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26.99</v>
      </c>
      <c r="BL55" s="8">
        <f t="shared" si="21"/>
        <v>0</v>
      </c>
      <c r="BM55" s="8">
        <f t="shared" si="22"/>
        <v>0</v>
      </c>
      <c r="BN55" s="8">
        <f t="shared" si="23"/>
        <v>26.99</v>
      </c>
      <c r="BO55" s="8">
        <f t="shared" si="24"/>
        <v>26.99</v>
      </c>
      <c r="BP55" s="182">
        <f t="shared" si="25"/>
        <v>-26.99</v>
      </c>
      <c r="BQ55" s="182">
        <f t="shared" si="26"/>
        <v>-26.99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310</v>
      </c>
      <c r="G56" s="16">
        <f>'[3]29'!G58</f>
        <v>420</v>
      </c>
      <c r="H56" s="17">
        <f t="shared" si="27"/>
        <v>1050</v>
      </c>
      <c r="I56" s="15">
        <f>'[3]29'!J58</f>
        <v>270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0</v>
      </c>
      <c r="AU56" s="8">
        <v>0</v>
      </c>
      <c r="AW56" s="218">
        <v>26.99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26.99</v>
      </c>
      <c r="BD56" s="218">
        <v>26.99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26.99</v>
      </c>
      <c r="BL56" s="8">
        <f t="shared" si="21"/>
        <v>0</v>
      </c>
      <c r="BM56" s="8">
        <f t="shared" si="22"/>
        <v>0</v>
      </c>
      <c r="BN56" s="8">
        <f t="shared" si="23"/>
        <v>26.99</v>
      </c>
      <c r="BO56" s="8">
        <f t="shared" si="24"/>
        <v>26.99</v>
      </c>
      <c r="BP56" s="182">
        <f t="shared" si="25"/>
        <v>-26.99</v>
      </c>
      <c r="BQ56" s="182">
        <f t="shared" si="26"/>
        <v>-26.99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310</v>
      </c>
      <c r="G57" s="16">
        <f>'[3]29'!G59</f>
        <v>420</v>
      </c>
      <c r="H57" s="17">
        <f t="shared" si="27"/>
        <v>1050</v>
      </c>
      <c r="I57" s="15">
        <f>'[3]29'!J59</f>
        <v>270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0</v>
      </c>
      <c r="AU57" s="8">
        <v>0</v>
      </c>
      <c r="AW57" s="218">
        <v>26.99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26.99</v>
      </c>
      <c r="BD57" s="218">
        <v>26.99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26.99</v>
      </c>
      <c r="BL57" s="8">
        <f t="shared" si="21"/>
        <v>0</v>
      </c>
      <c r="BM57" s="8">
        <f t="shared" si="22"/>
        <v>0</v>
      </c>
      <c r="BN57" s="8">
        <f t="shared" si="23"/>
        <v>26.99</v>
      </c>
      <c r="BO57" s="8">
        <f t="shared" si="24"/>
        <v>26.99</v>
      </c>
      <c r="BP57" s="182">
        <f t="shared" si="25"/>
        <v>-26.99</v>
      </c>
      <c r="BQ57" s="182">
        <f t="shared" si="26"/>
        <v>-26.99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310</v>
      </c>
      <c r="G58" s="16">
        <f>'[3]29'!G60</f>
        <v>420</v>
      </c>
      <c r="H58" s="17">
        <f t="shared" si="27"/>
        <v>1050</v>
      </c>
      <c r="I58" s="15">
        <f>'[3]29'!J60</f>
        <v>270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0</v>
      </c>
      <c r="AU58" s="8">
        <v>0</v>
      </c>
      <c r="AW58" s="218">
        <v>26.99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26.99</v>
      </c>
      <c r="BD58" s="218">
        <v>26.99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26.99</v>
      </c>
      <c r="BL58" s="8">
        <f t="shared" si="21"/>
        <v>0</v>
      </c>
      <c r="BM58" s="8">
        <f t="shared" si="22"/>
        <v>0</v>
      </c>
      <c r="BN58" s="8">
        <f t="shared" si="23"/>
        <v>26.99</v>
      </c>
      <c r="BO58" s="8">
        <f t="shared" si="24"/>
        <v>26.99</v>
      </c>
      <c r="BP58" s="182">
        <f t="shared" si="25"/>
        <v>-26.99</v>
      </c>
      <c r="BQ58" s="182">
        <f t="shared" si="26"/>
        <v>-26.99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310</v>
      </c>
      <c r="G59" s="16">
        <f>'[3]29'!G61</f>
        <v>420</v>
      </c>
      <c r="H59" s="17">
        <f t="shared" si="27"/>
        <v>1050</v>
      </c>
      <c r="I59" s="15">
        <f>'[3]29'!J61</f>
        <v>270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27.07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27.07</v>
      </c>
      <c r="AE59" s="8">
        <f t="shared" si="11"/>
        <v>27.07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27.07</v>
      </c>
      <c r="AL59" s="8">
        <f t="shared" si="31"/>
        <v>215.86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215.86</v>
      </c>
      <c r="AT59" s="8">
        <v>0</v>
      </c>
      <c r="AU59" s="8">
        <v>0</v>
      </c>
      <c r="AW59" s="218">
        <v>27.07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27.07</v>
      </c>
      <c r="BD59" s="218">
        <v>27.07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27.07</v>
      </c>
      <c r="BL59" s="8">
        <f t="shared" si="21"/>
        <v>0</v>
      </c>
      <c r="BM59" s="8">
        <f t="shared" si="22"/>
        <v>0</v>
      </c>
      <c r="BN59" s="8">
        <f t="shared" si="23"/>
        <v>27.07</v>
      </c>
      <c r="BO59" s="8">
        <f t="shared" si="24"/>
        <v>27.07</v>
      </c>
      <c r="BP59" s="182">
        <f t="shared" si="25"/>
        <v>-27.07</v>
      </c>
      <c r="BQ59" s="182">
        <f t="shared" si="26"/>
        <v>-27.07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310</v>
      </c>
      <c r="G60" s="16">
        <f>'[3]29'!G62</f>
        <v>420</v>
      </c>
      <c r="H60" s="17">
        <f t="shared" si="27"/>
        <v>1050</v>
      </c>
      <c r="I60" s="15">
        <f>'[3]29'!J62</f>
        <v>150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0</v>
      </c>
      <c r="O60" s="17">
        <f t="shared" si="28"/>
        <v>150</v>
      </c>
      <c r="P60" s="18">
        <f>frq!C60</f>
        <v>1</v>
      </c>
      <c r="Q60" s="15">
        <f t="shared" si="33"/>
        <v>150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150</v>
      </c>
      <c r="X60" s="8">
        <f t="shared" si="4"/>
        <v>15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15</v>
      </c>
      <c r="AE60" s="8">
        <f t="shared" si="11"/>
        <v>15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15</v>
      </c>
      <c r="AL60" s="8">
        <f t="shared" si="31"/>
        <v>120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120</v>
      </c>
      <c r="AT60" s="8">
        <v>0</v>
      </c>
      <c r="AU60" s="8">
        <v>0</v>
      </c>
      <c r="AW60" s="218">
        <v>15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15</v>
      </c>
      <c r="BD60" s="218">
        <v>15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15</v>
      </c>
      <c r="BL60" s="8">
        <f t="shared" si="21"/>
        <v>0</v>
      </c>
      <c r="BM60" s="8">
        <f t="shared" si="22"/>
        <v>0</v>
      </c>
      <c r="BN60" s="8">
        <f t="shared" si="23"/>
        <v>15</v>
      </c>
      <c r="BO60" s="8">
        <f t="shared" si="24"/>
        <v>15</v>
      </c>
      <c r="BP60" s="182">
        <f t="shared" si="25"/>
        <v>-15</v>
      </c>
      <c r="BQ60" s="182">
        <f t="shared" si="26"/>
        <v>-15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310</v>
      </c>
      <c r="G61" s="16">
        <f>'[3]29'!G63</f>
        <v>420</v>
      </c>
      <c r="H61" s="17">
        <f t="shared" si="27"/>
        <v>1050</v>
      </c>
      <c r="I61" s="15">
        <f>'[3]29'!J63</f>
        <v>0.2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0</v>
      </c>
      <c r="O61" s="17">
        <f t="shared" si="28"/>
        <v>0.2</v>
      </c>
      <c r="P61" s="18">
        <f>frq!C61</f>
        <v>1</v>
      </c>
      <c r="Q61" s="15">
        <f t="shared" si="33"/>
        <v>0.2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0.2</v>
      </c>
      <c r="X61" s="8">
        <f t="shared" si="4"/>
        <v>0.02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0.02</v>
      </c>
      <c r="AE61" s="8">
        <f t="shared" si="11"/>
        <v>0.02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0.02</v>
      </c>
      <c r="AL61" s="8">
        <f t="shared" si="31"/>
        <v>0.16000000000000003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0.16000000000000003</v>
      </c>
      <c r="AT61" s="8">
        <v>0</v>
      </c>
      <c r="AU61" s="8">
        <v>0</v>
      </c>
      <c r="AW61" s="218">
        <v>0.02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0.02</v>
      </c>
      <c r="BD61" s="218">
        <v>0.02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0.02</v>
      </c>
      <c r="BL61" s="8">
        <f t="shared" si="21"/>
        <v>0</v>
      </c>
      <c r="BM61" s="8">
        <f t="shared" si="22"/>
        <v>0</v>
      </c>
      <c r="BN61" s="8">
        <f t="shared" si="23"/>
        <v>0.02</v>
      </c>
      <c r="BO61" s="8">
        <f t="shared" si="24"/>
        <v>0.02</v>
      </c>
      <c r="BP61" s="182">
        <f t="shared" si="25"/>
        <v>-0.02</v>
      </c>
      <c r="BQ61" s="182">
        <f t="shared" si="26"/>
        <v>-0.02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310</v>
      </c>
      <c r="G62" s="16">
        <f>'[3]29'!G64</f>
        <v>420</v>
      </c>
      <c r="H62" s="17">
        <f t="shared" si="27"/>
        <v>1050</v>
      </c>
      <c r="I62" s="15">
        <f>'[3]29'!J64</f>
        <v>0.2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0</v>
      </c>
      <c r="O62" s="17">
        <f t="shared" si="28"/>
        <v>0.2</v>
      </c>
      <c r="P62" s="18">
        <f>frq!C62</f>
        <v>1</v>
      </c>
      <c r="Q62" s="15">
        <f t="shared" si="33"/>
        <v>0.2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0.2</v>
      </c>
      <c r="X62" s="8">
        <f t="shared" si="4"/>
        <v>0.02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0.02</v>
      </c>
      <c r="AE62" s="8">
        <f t="shared" si="11"/>
        <v>0.02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0.02</v>
      </c>
      <c r="AL62" s="8">
        <f t="shared" ref="AL62:AN98" si="35">Q62-X62-AE62</f>
        <v>0.16000000000000003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0.16000000000000003</v>
      </c>
      <c r="AT62" s="8">
        <v>0</v>
      </c>
      <c r="AU62" s="8">
        <v>0</v>
      </c>
      <c r="AW62" s="218">
        <v>0.02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0.02</v>
      </c>
      <c r="BD62" s="218">
        <v>0.02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0.02</v>
      </c>
      <c r="BL62" s="8">
        <f t="shared" si="21"/>
        <v>0</v>
      </c>
      <c r="BM62" s="8">
        <f t="shared" si="22"/>
        <v>0</v>
      </c>
      <c r="BN62" s="8">
        <f t="shared" si="23"/>
        <v>0.02</v>
      </c>
      <c r="BO62" s="8">
        <f t="shared" si="24"/>
        <v>0.02</v>
      </c>
      <c r="BP62" s="182">
        <f t="shared" si="25"/>
        <v>-0.02</v>
      </c>
      <c r="BQ62" s="182">
        <f t="shared" si="26"/>
        <v>-0.02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310</v>
      </c>
      <c r="G63" s="16">
        <f>'[3]29'!G65</f>
        <v>420</v>
      </c>
      <c r="H63" s="17">
        <f t="shared" si="27"/>
        <v>1050</v>
      </c>
      <c r="I63" s="15">
        <f>'[3]29'!J65</f>
        <v>0.2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0</v>
      </c>
      <c r="O63" s="17">
        <f t="shared" si="28"/>
        <v>0.2</v>
      </c>
      <c r="P63" s="18">
        <f>frq!C63</f>
        <v>1</v>
      </c>
      <c r="Q63" s="15">
        <f t="shared" si="33"/>
        <v>0.2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0.2</v>
      </c>
      <c r="X63" s="8">
        <f t="shared" si="4"/>
        <v>0.02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0.02</v>
      </c>
      <c r="AE63" s="8">
        <f t="shared" si="11"/>
        <v>0.02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0.02</v>
      </c>
      <c r="AL63" s="8">
        <f t="shared" si="35"/>
        <v>0.16000000000000003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0.16000000000000003</v>
      </c>
      <c r="AT63" s="8">
        <v>0</v>
      </c>
      <c r="AU63" s="8">
        <v>0</v>
      </c>
      <c r="AW63" s="218">
        <v>0.02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0.02</v>
      </c>
      <c r="BD63" s="218">
        <v>0.02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0.02</v>
      </c>
      <c r="BL63" s="8">
        <f t="shared" si="21"/>
        <v>0</v>
      </c>
      <c r="BM63" s="8">
        <f t="shared" si="22"/>
        <v>0</v>
      </c>
      <c r="BN63" s="8">
        <f t="shared" si="23"/>
        <v>0.02</v>
      </c>
      <c r="BO63" s="8">
        <f t="shared" si="24"/>
        <v>0.02</v>
      </c>
      <c r="BP63" s="182">
        <f t="shared" si="25"/>
        <v>-0.02</v>
      </c>
      <c r="BQ63" s="182">
        <f t="shared" si="26"/>
        <v>-0.02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310</v>
      </c>
      <c r="G64" s="16">
        <f>'[3]29'!G66</f>
        <v>420</v>
      </c>
      <c r="H64" s="17">
        <f t="shared" si="27"/>
        <v>1050</v>
      </c>
      <c r="I64" s="15">
        <f>'[3]29'!J66</f>
        <v>0.2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0</v>
      </c>
      <c r="O64" s="17">
        <f t="shared" si="28"/>
        <v>0.2</v>
      </c>
      <c r="P64" s="18">
        <f>frq!C64</f>
        <v>1</v>
      </c>
      <c r="Q64" s="15">
        <f t="shared" si="33"/>
        <v>0.2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0.2</v>
      </c>
      <c r="X64" s="8">
        <f t="shared" si="4"/>
        <v>0.02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0.02</v>
      </c>
      <c r="AE64" s="8">
        <f t="shared" si="11"/>
        <v>0.02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0.02</v>
      </c>
      <c r="AL64" s="8">
        <f t="shared" si="35"/>
        <v>0.16000000000000003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0.16000000000000003</v>
      </c>
      <c r="AT64" s="8">
        <v>0</v>
      </c>
      <c r="AU64" s="8">
        <v>0</v>
      </c>
      <c r="AW64" s="218">
        <v>0.02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0.02</v>
      </c>
      <c r="BD64" s="218">
        <v>0.02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0.02</v>
      </c>
      <c r="BL64" s="8">
        <f t="shared" si="21"/>
        <v>0</v>
      </c>
      <c r="BM64" s="8">
        <f t="shared" si="22"/>
        <v>0</v>
      </c>
      <c r="BN64" s="8">
        <f t="shared" si="23"/>
        <v>0.02</v>
      </c>
      <c r="BO64" s="8">
        <f t="shared" si="24"/>
        <v>0.02</v>
      </c>
      <c r="BP64" s="182">
        <f t="shared" si="25"/>
        <v>-0.02</v>
      </c>
      <c r="BQ64" s="182">
        <f t="shared" si="26"/>
        <v>-0.02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310</v>
      </c>
      <c r="G65" s="16">
        <f>'[3]29'!G67</f>
        <v>420</v>
      </c>
      <c r="H65" s="17">
        <f t="shared" si="27"/>
        <v>1050</v>
      </c>
      <c r="I65" s="15">
        <f>'[3]29'!J67</f>
        <v>0.2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0</v>
      </c>
      <c r="O65" s="17">
        <f t="shared" si="28"/>
        <v>0.2</v>
      </c>
      <c r="P65" s="18">
        <f>frq!C65</f>
        <v>1</v>
      </c>
      <c r="Q65" s="15">
        <f t="shared" si="33"/>
        <v>0.2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0.2</v>
      </c>
      <c r="X65" s="8">
        <f t="shared" si="4"/>
        <v>0.02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0.02</v>
      </c>
      <c r="AE65" s="8">
        <f t="shared" si="11"/>
        <v>0.02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0.02</v>
      </c>
      <c r="AL65" s="8">
        <f t="shared" si="35"/>
        <v>0.16000000000000003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0.16000000000000003</v>
      </c>
      <c r="AT65" s="8">
        <v>0</v>
      </c>
      <c r="AU65" s="8">
        <v>0</v>
      </c>
      <c r="AW65" s="218">
        <v>0.02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0.02</v>
      </c>
      <c r="BD65" s="218">
        <v>0.02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0.02</v>
      </c>
      <c r="BL65" s="8">
        <f t="shared" si="21"/>
        <v>0</v>
      </c>
      <c r="BM65" s="8">
        <f t="shared" si="22"/>
        <v>0</v>
      </c>
      <c r="BN65" s="8">
        <f t="shared" si="23"/>
        <v>0.02</v>
      </c>
      <c r="BO65" s="8">
        <f t="shared" si="24"/>
        <v>0.02</v>
      </c>
      <c r="BP65" s="182">
        <f t="shared" si="25"/>
        <v>-0.02</v>
      </c>
      <c r="BQ65" s="182">
        <f t="shared" si="26"/>
        <v>-0.02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310</v>
      </c>
      <c r="G66" s="16">
        <f>'[3]29'!G68</f>
        <v>420</v>
      </c>
      <c r="H66" s="17">
        <f t="shared" si="27"/>
        <v>1050</v>
      </c>
      <c r="I66" s="15">
        <f>'[3]29'!J68</f>
        <v>0.2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0</v>
      </c>
      <c r="O66" s="17">
        <f t="shared" si="28"/>
        <v>0.2</v>
      </c>
      <c r="P66" s="18">
        <f>frq!C66</f>
        <v>1</v>
      </c>
      <c r="Q66" s="15">
        <f t="shared" si="33"/>
        <v>0.2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0.2</v>
      </c>
      <c r="X66" s="8">
        <f t="shared" si="4"/>
        <v>0.02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0.02</v>
      </c>
      <c r="AE66" s="8">
        <f t="shared" si="11"/>
        <v>0.02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0.02</v>
      </c>
      <c r="AL66" s="8">
        <f t="shared" si="35"/>
        <v>0.16000000000000003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0.16000000000000003</v>
      </c>
      <c r="AT66" s="8">
        <v>0</v>
      </c>
      <c r="AU66" s="8">
        <v>0</v>
      </c>
      <c r="AW66" s="218">
        <v>0.02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0.02</v>
      </c>
      <c r="BD66" s="218">
        <v>0.02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0.02</v>
      </c>
      <c r="BL66" s="8">
        <f t="shared" si="21"/>
        <v>0</v>
      </c>
      <c r="BM66" s="8">
        <f t="shared" si="22"/>
        <v>0</v>
      </c>
      <c r="BN66" s="8">
        <f t="shared" si="23"/>
        <v>0.02</v>
      </c>
      <c r="BO66" s="8">
        <f t="shared" si="24"/>
        <v>0.02</v>
      </c>
      <c r="BP66" s="182">
        <f t="shared" si="25"/>
        <v>-0.02</v>
      </c>
      <c r="BQ66" s="182">
        <f t="shared" si="26"/>
        <v>-0.02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310</v>
      </c>
      <c r="G67" s="16">
        <f>'[3]29'!G69</f>
        <v>420</v>
      </c>
      <c r="H67" s="17">
        <f t="shared" si="27"/>
        <v>1050</v>
      </c>
      <c r="I67" s="15">
        <f>'[3]29'!J69</f>
        <v>0.2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0.2</v>
      </c>
      <c r="P67" s="18">
        <f>frq!C67</f>
        <v>1</v>
      </c>
      <c r="Q67" s="15">
        <f t="shared" si="33"/>
        <v>0.2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0.2</v>
      </c>
      <c r="X67" s="8">
        <f t="shared" si="4"/>
        <v>0.02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0.02</v>
      </c>
      <c r="AE67" s="8">
        <f t="shared" si="11"/>
        <v>0.02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0.02</v>
      </c>
      <c r="AL67" s="8">
        <f t="shared" si="35"/>
        <v>0.16000000000000003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0.16000000000000003</v>
      </c>
      <c r="AT67" s="8">
        <v>0</v>
      </c>
      <c r="AU67" s="8">
        <v>0</v>
      </c>
      <c r="AW67" s="218">
        <v>0.02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0.02</v>
      </c>
      <c r="BD67" s="218">
        <v>0.02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0.02</v>
      </c>
      <c r="BL67" s="8">
        <f t="shared" si="21"/>
        <v>0</v>
      </c>
      <c r="BM67" s="8">
        <f t="shared" si="22"/>
        <v>0</v>
      </c>
      <c r="BN67" s="8">
        <f t="shared" si="23"/>
        <v>0.02</v>
      </c>
      <c r="BO67" s="8">
        <f t="shared" si="24"/>
        <v>0.02</v>
      </c>
      <c r="BP67" s="182">
        <f t="shared" si="25"/>
        <v>-0.02</v>
      </c>
      <c r="BQ67" s="182">
        <f t="shared" si="26"/>
        <v>-0.02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310</v>
      </c>
      <c r="G68" s="16">
        <f>'[3]29'!G70</f>
        <v>420</v>
      </c>
      <c r="H68" s="17">
        <f t="shared" si="27"/>
        <v>1050</v>
      </c>
      <c r="I68" s="15">
        <f>'[3]29'!J70</f>
        <v>0.2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0.2</v>
      </c>
      <c r="P68" s="18">
        <f>frq!C68</f>
        <v>1</v>
      </c>
      <c r="Q68" s="15">
        <f t="shared" si="33"/>
        <v>0.2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0.2</v>
      </c>
      <c r="X68" s="8">
        <f t="shared" ref="X68:X98" si="36">AW68</f>
        <v>0.02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0.02</v>
      </c>
      <c r="AE68" s="8">
        <f t="shared" ref="AE68:AE98" si="43">BD68</f>
        <v>0.02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0.02</v>
      </c>
      <c r="AL68" s="8">
        <f t="shared" si="35"/>
        <v>0.16000000000000003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0.16000000000000003</v>
      </c>
      <c r="AT68" s="8">
        <v>0</v>
      </c>
      <c r="AU68" s="8">
        <v>0</v>
      </c>
      <c r="AW68" s="218">
        <v>0.02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0.02</v>
      </c>
      <c r="BD68" s="218">
        <v>0.02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0.02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0.02</v>
      </c>
      <c r="BO68" s="8">
        <f t="shared" ref="BO68:BO98" si="56">BJ68</f>
        <v>0.02</v>
      </c>
      <c r="BP68" s="182">
        <f t="shared" ref="BP68:BP98" si="57">BL68-BN68</f>
        <v>-0.02</v>
      </c>
      <c r="BQ68" s="182">
        <f t="shared" ref="BQ68:BQ98" si="58">BM68-BO68</f>
        <v>-0.02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310</v>
      </c>
      <c r="G69" s="16">
        <f>'[3]29'!G71</f>
        <v>420</v>
      </c>
      <c r="H69" s="17">
        <f t="shared" ref="H69:H98" si="59">SUM(B69:G69)</f>
        <v>1050</v>
      </c>
      <c r="I69" s="15">
        <f>'[3]29'!J71</f>
        <v>0.2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0.2</v>
      </c>
      <c r="P69" s="18">
        <f>frq!C69</f>
        <v>1</v>
      </c>
      <c r="Q69" s="15">
        <f t="shared" si="33"/>
        <v>0.2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0.2</v>
      </c>
      <c r="X69" s="8">
        <f t="shared" si="36"/>
        <v>0.02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0.02</v>
      </c>
      <c r="AE69" s="8">
        <f t="shared" si="43"/>
        <v>0.02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0.02</v>
      </c>
      <c r="AL69" s="8">
        <f t="shared" si="35"/>
        <v>0.16000000000000003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0.16000000000000003</v>
      </c>
      <c r="AT69" s="8">
        <v>0</v>
      </c>
      <c r="AU69" s="8">
        <v>0</v>
      </c>
      <c r="AW69" s="218">
        <v>0.02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0.02</v>
      </c>
      <c r="BD69" s="218">
        <v>0.02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0.02</v>
      </c>
      <c r="BL69" s="8">
        <f t="shared" si="53"/>
        <v>0</v>
      </c>
      <c r="BM69" s="8">
        <f t="shared" si="54"/>
        <v>0</v>
      </c>
      <c r="BN69" s="8">
        <f t="shared" si="55"/>
        <v>0.02</v>
      </c>
      <c r="BO69" s="8">
        <f t="shared" si="56"/>
        <v>0.02</v>
      </c>
      <c r="BP69" s="182">
        <f t="shared" si="57"/>
        <v>-0.02</v>
      </c>
      <c r="BQ69" s="182">
        <f t="shared" si="58"/>
        <v>-0.02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310</v>
      </c>
      <c r="G70" s="16">
        <f>'[3]29'!G72</f>
        <v>420</v>
      </c>
      <c r="H70" s="17">
        <f t="shared" si="59"/>
        <v>1050</v>
      </c>
      <c r="I70" s="15">
        <f>'[3]29'!J72</f>
        <v>0.2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0.2</v>
      </c>
      <c r="P70" s="18">
        <f>frq!C70</f>
        <v>1</v>
      </c>
      <c r="Q70" s="15">
        <f t="shared" si="33"/>
        <v>0.2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0.2</v>
      </c>
      <c r="X70" s="8">
        <f t="shared" si="36"/>
        <v>0.02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0.02</v>
      </c>
      <c r="AE70" s="8">
        <f t="shared" si="43"/>
        <v>0.02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0.02</v>
      </c>
      <c r="AL70" s="8">
        <f t="shared" si="35"/>
        <v>0.16000000000000003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0.16000000000000003</v>
      </c>
      <c r="AT70" s="8">
        <v>0</v>
      </c>
      <c r="AU70" s="8">
        <v>0</v>
      </c>
      <c r="AW70" s="218">
        <v>0.02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0.02</v>
      </c>
      <c r="BD70" s="218">
        <v>0.02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0.02</v>
      </c>
      <c r="BL70" s="8">
        <f t="shared" si="53"/>
        <v>0</v>
      </c>
      <c r="BM70" s="8">
        <f t="shared" si="54"/>
        <v>0</v>
      </c>
      <c r="BN70" s="8">
        <f t="shared" si="55"/>
        <v>0.02</v>
      </c>
      <c r="BO70" s="8">
        <f t="shared" si="56"/>
        <v>0.02</v>
      </c>
      <c r="BP70" s="182">
        <f t="shared" si="57"/>
        <v>-0.02</v>
      </c>
      <c r="BQ70" s="182">
        <f t="shared" si="58"/>
        <v>-0.02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310</v>
      </c>
      <c r="G71" s="16">
        <f>'[3]29'!G73</f>
        <v>420</v>
      </c>
      <c r="H71" s="17">
        <f t="shared" si="59"/>
        <v>1050</v>
      </c>
      <c r="I71" s="15">
        <f>'[3]29'!J73</f>
        <v>0.2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0.2</v>
      </c>
      <c r="P71" s="18">
        <f>frq!C71</f>
        <v>1</v>
      </c>
      <c r="Q71" s="15">
        <f t="shared" si="33"/>
        <v>0.2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0.2</v>
      </c>
      <c r="X71" s="8">
        <f t="shared" si="36"/>
        <v>0.02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0.02</v>
      </c>
      <c r="AE71" s="8">
        <f t="shared" si="43"/>
        <v>0.02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0.02</v>
      </c>
      <c r="AL71" s="8">
        <f t="shared" si="35"/>
        <v>0.16000000000000003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0.16000000000000003</v>
      </c>
      <c r="AT71" s="8">
        <v>0</v>
      </c>
      <c r="AU71" s="8">
        <v>0</v>
      </c>
      <c r="AW71" s="218">
        <v>0.02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0.02</v>
      </c>
      <c r="BD71" s="218">
        <v>0.02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0.02</v>
      </c>
      <c r="BL71" s="8">
        <f t="shared" si="53"/>
        <v>0</v>
      </c>
      <c r="BM71" s="8">
        <f t="shared" si="54"/>
        <v>0</v>
      </c>
      <c r="BN71" s="8">
        <f t="shared" si="55"/>
        <v>0.02</v>
      </c>
      <c r="BO71" s="8">
        <f t="shared" si="56"/>
        <v>0.02</v>
      </c>
      <c r="BP71" s="182">
        <f t="shared" si="57"/>
        <v>-0.02</v>
      </c>
      <c r="BQ71" s="182">
        <f t="shared" si="58"/>
        <v>-0.02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310</v>
      </c>
      <c r="G72" s="16">
        <f>'[3]29'!G74</f>
        <v>420</v>
      </c>
      <c r="H72" s="17">
        <f t="shared" si="59"/>
        <v>1050</v>
      </c>
      <c r="I72" s="15">
        <f>'[3]29'!J74</f>
        <v>0.2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0.2</v>
      </c>
      <c r="P72" s="18">
        <f>frq!C72</f>
        <v>1</v>
      </c>
      <c r="Q72" s="15">
        <f t="shared" si="33"/>
        <v>0.2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0.2</v>
      </c>
      <c r="X72" s="8">
        <f t="shared" si="36"/>
        <v>0.02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0.02</v>
      </c>
      <c r="AE72" s="8">
        <f t="shared" si="43"/>
        <v>0.02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0.02</v>
      </c>
      <c r="AL72" s="8">
        <f t="shared" si="35"/>
        <v>0.16000000000000003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0.16000000000000003</v>
      </c>
      <c r="AT72" s="8">
        <v>0</v>
      </c>
      <c r="AU72" s="8">
        <v>0</v>
      </c>
      <c r="AW72" s="218">
        <v>0.02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0.02</v>
      </c>
      <c r="BD72" s="218">
        <v>0.02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0.02</v>
      </c>
      <c r="BL72" s="8">
        <f t="shared" si="53"/>
        <v>0</v>
      </c>
      <c r="BM72" s="8">
        <f t="shared" si="54"/>
        <v>0</v>
      </c>
      <c r="BN72" s="8">
        <f t="shared" si="55"/>
        <v>0.02</v>
      </c>
      <c r="BO72" s="8">
        <f t="shared" si="56"/>
        <v>0.02</v>
      </c>
      <c r="BP72" s="182">
        <f t="shared" si="57"/>
        <v>-0.02</v>
      </c>
      <c r="BQ72" s="182">
        <f t="shared" si="58"/>
        <v>-0.02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310</v>
      </c>
      <c r="G73" s="16">
        <f>'[3]29'!G75</f>
        <v>420</v>
      </c>
      <c r="H73" s="17">
        <f t="shared" si="59"/>
        <v>1050</v>
      </c>
      <c r="I73" s="15">
        <f>'[3]29'!J75</f>
        <v>0.2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0.2</v>
      </c>
      <c r="P73" s="18">
        <f>frq!C73</f>
        <v>1</v>
      </c>
      <c r="Q73" s="15">
        <f t="shared" si="33"/>
        <v>0.2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0.2</v>
      </c>
      <c r="X73" s="8">
        <f t="shared" si="36"/>
        <v>0.02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0.02</v>
      </c>
      <c r="AE73" s="8">
        <f t="shared" si="43"/>
        <v>0.02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0.02</v>
      </c>
      <c r="AL73" s="8">
        <f t="shared" si="35"/>
        <v>0.16000000000000003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0.16000000000000003</v>
      </c>
      <c r="AT73" s="8">
        <v>0</v>
      </c>
      <c r="AU73" s="8">
        <v>0</v>
      </c>
      <c r="AW73" s="218">
        <v>0.02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0.02</v>
      </c>
      <c r="BD73" s="218">
        <v>0.02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0.02</v>
      </c>
      <c r="BL73" s="8">
        <f t="shared" si="53"/>
        <v>0</v>
      </c>
      <c r="BM73" s="8">
        <f t="shared" si="54"/>
        <v>0</v>
      </c>
      <c r="BN73" s="8">
        <f t="shared" si="55"/>
        <v>0.02</v>
      </c>
      <c r="BO73" s="8">
        <f t="shared" si="56"/>
        <v>0.02</v>
      </c>
      <c r="BP73" s="182">
        <f t="shared" si="57"/>
        <v>-0.02</v>
      </c>
      <c r="BQ73" s="182">
        <f t="shared" si="58"/>
        <v>-0.02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310</v>
      </c>
      <c r="G74" s="16">
        <f>'[3]29'!G76</f>
        <v>420</v>
      </c>
      <c r="H74" s="17">
        <f t="shared" si="59"/>
        <v>1050</v>
      </c>
      <c r="I74" s="15">
        <f>'[3]29'!J76</f>
        <v>0.2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0.2</v>
      </c>
      <c r="P74" s="18">
        <f>frq!C74</f>
        <v>1</v>
      </c>
      <c r="Q74" s="15">
        <f t="shared" si="33"/>
        <v>0.2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0.2</v>
      </c>
      <c r="X74" s="8">
        <f t="shared" si="36"/>
        <v>0.02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0.02</v>
      </c>
      <c r="AE74" s="8">
        <f t="shared" si="43"/>
        <v>0.02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0.02</v>
      </c>
      <c r="AL74" s="8">
        <f t="shared" si="35"/>
        <v>0.16000000000000003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0.16000000000000003</v>
      </c>
      <c r="AT74" s="8">
        <v>0</v>
      </c>
      <c r="AU74" s="8">
        <v>0</v>
      </c>
      <c r="AW74" s="218">
        <v>0.02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0.02</v>
      </c>
      <c r="BD74" s="218">
        <v>0.02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0.02</v>
      </c>
      <c r="BL74" s="8">
        <f t="shared" si="53"/>
        <v>0</v>
      </c>
      <c r="BM74" s="8">
        <f t="shared" si="54"/>
        <v>0</v>
      </c>
      <c r="BN74" s="8">
        <f t="shared" si="55"/>
        <v>0.02</v>
      </c>
      <c r="BO74" s="8">
        <f t="shared" si="56"/>
        <v>0.02</v>
      </c>
      <c r="BP74" s="182">
        <f t="shared" si="57"/>
        <v>-0.02</v>
      </c>
      <c r="BQ74" s="182">
        <f t="shared" si="58"/>
        <v>-0.02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310</v>
      </c>
      <c r="G75" s="16">
        <f>'[3]29'!G77</f>
        <v>430</v>
      </c>
      <c r="H75" s="17">
        <f t="shared" si="59"/>
        <v>1060</v>
      </c>
      <c r="I75" s="15">
        <f>'[3]29'!J77</f>
        <v>0.2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0.2</v>
      </c>
      <c r="P75" s="18">
        <f>frq!C75</f>
        <v>1</v>
      </c>
      <c r="Q75" s="15">
        <f t="shared" si="33"/>
        <v>0.2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0.2</v>
      </c>
      <c r="X75" s="8">
        <f t="shared" si="36"/>
        <v>0.02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0.02</v>
      </c>
      <c r="AE75" s="8">
        <f t="shared" si="43"/>
        <v>0.02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0.02</v>
      </c>
      <c r="AL75" s="8">
        <f t="shared" si="35"/>
        <v>0.16000000000000003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0.16000000000000003</v>
      </c>
      <c r="AT75" s="8">
        <v>0</v>
      </c>
      <c r="AU75" s="8">
        <v>0</v>
      </c>
      <c r="AW75" s="218">
        <v>0.02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0.02</v>
      </c>
      <c r="BD75" s="218">
        <v>0.02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0.02</v>
      </c>
      <c r="BL75" s="8">
        <f t="shared" si="53"/>
        <v>0</v>
      </c>
      <c r="BM75" s="8">
        <f t="shared" si="54"/>
        <v>0</v>
      </c>
      <c r="BN75" s="8">
        <f t="shared" si="55"/>
        <v>0.02</v>
      </c>
      <c r="BO75" s="8">
        <f t="shared" si="56"/>
        <v>0.02</v>
      </c>
      <c r="BP75" s="182">
        <f t="shared" si="57"/>
        <v>-0.02</v>
      </c>
      <c r="BQ75" s="182">
        <f t="shared" si="58"/>
        <v>-0.02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310</v>
      </c>
      <c r="G76" s="16">
        <f>'[3]29'!G78</f>
        <v>430</v>
      </c>
      <c r="H76" s="17">
        <f t="shared" si="59"/>
        <v>1060</v>
      </c>
      <c r="I76" s="15">
        <f>'[3]29'!J78</f>
        <v>0.2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0.2</v>
      </c>
      <c r="P76" s="18">
        <f>frq!C76</f>
        <v>1</v>
      </c>
      <c r="Q76" s="15">
        <f t="shared" si="33"/>
        <v>0.2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0.2</v>
      </c>
      <c r="X76" s="8">
        <f t="shared" si="36"/>
        <v>0.02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0.02</v>
      </c>
      <c r="AE76" s="8">
        <f t="shared" si="43"/>
        <v>0.02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0.02</v>
      </c>
      <c r="AL76" s="8">
        <f t="shared" si="35"/>
        <v>0.16000000000000003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0.16000000000000003</v>
      </c>
      <c r="AT76" s="8">
        <v>0</v>
      </c>
      <c r="AU76" s="8">
        <v>0</v>
      </c>
      <c r="AW76" s="218">
        <v>0.02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0.02</v>
      </c>
      <c r="BD76" s="218">
        <v>0.02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0.02</v>
      </c>
      <c r="BL76" s="8">
        <f t="shared" si="53"/>
        <v>0</v>
      </c>
      <c r="BM76" s="8">
        <f t="shared" si="54"/>
        <v>0</v>
      </c>
      <c r="BN76" s="8">
        <f t="shared" si="55"/>
        <v>0.02</v>
      </c>
      <c r="BO76" s="8">
        <f t="shared" si="56"/>
        <v>0.02</v>
      </c>
      <c r="BP76" s="182">
        <f t="shared" si="57"/>
        <v>-0.02</v>
      </c>
      <c r="BQ76" s="182">
        <f t="shared" si="58"/>
        <v>-0.02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310</v>
      </c>
      <c r="G77" s="16">
        <f>'[3]29'!G79</f>
        <v>430</v>
      </c>
      <c r="H77" s="17">
        <f t="shared" si="59"/>
        <v>1060</v>
      </c>
      <c r="I77" s="15">
        <f>'[3]29'!J79</f>
        <v>0.2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0.2</v>
      </c>
      <c r="P77" s="18">
        <f>frq!C77</f>
        <v>1</v>
      </c>
      <c r="Q77" s="15">
        <f t="shared" si="33"/>
        <v>0.2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0.2</v>
      </c>
      <c r="X77" s="8">
        <f t="shared" si="36"/>
        <v>0.02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0.02</v>
      </c>
      <c r="AE77" s="8">
        <f t="shared" si="43"/>
        <v>0.02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0.02</v>
      </c>
      <c r="AL77" s="8">
        <f t="shared" si="35"/>
        <v>0.16000000000000003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0.16000000000000003</v>
      </c>
      <c r="AT77" s="8">
        <v>0</v>
      </c>
      <c r="AU77" s="8">
        <v>0</v>
      </c>
      <c r="AW77" s="218">
        <v>0.02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0.02</v>
      </c>
      <c r="BD77" s="218">
        <v>0.02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0.02</v>
      </c>
      <c r="BL77" s="8">
        <f t="shared" si="53"/>
        <v>0</v>
      </c>
      <c r="BM77" s="8">
        <f t="shared" si="54"/>
        <v>0</v>
      </c>
      <c r="BN77" s="8">
        <f t="shared" si="55"/>
        <v>0.02</v>
      </c>
      <c r="BO77" s="8">
        <f t="shared" si="56"/>
        <v>0.02</v>
      </c>
      <c r="BP77" s="182">
        <f t="shared" si="57"/>
        <v>-0.02</v>
      </c>
      <c r="BQ77" s="182">
        <f t="shared" si="58"/>
        <v>-0.02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310</v>
      </c>
      <c r="G78" s="16">
        <f>'[3]29'!G80</f>
        <v>430</v>
      </c>
      <c r="H78" s="17">
        <f t="shared" si="59"/>
        <v>1060</v>
      </c>
      <c r="I78" s="15">
        <f>'[3]29'!J80</f>
        <v>0.2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0.2</v>
      </c>
      <c r="P78" s="18">
        <f>frq!C78</f>
        <v>1</v>
      </c>
      <c r="Q78" s="15">
        <f t="shared" si="33"/>
        <v>0.2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0.2</v>
      </c>
      <c r="X78" s="8">
        <f t="shared" si="36"/>
        <v>0.02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0.02</v>
      </c>
      <c r="AE78" s="8">
        <f t="shared" si="43"/>
        <v>0.02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0.02</v>
      </c>
      <c r="AL78" s="8">
        <f t="shared" si="35"/>
        <v>0.16000000000000003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0.16000000000000003</v>
      </c>
      <c r="AT78" s="8">
        <v>0</v>
      </c>
      <c r="AU78" s="8">
        <v>0</v>
      </c>
      <c r="AW78" s="218">
        <v>0.02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0.02</v>
      </c>
      <c r="BD78" s="218">
        <v>0.02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0.02</v>
      </c>
      <c r="BL78" s="8">
        <f t="shared" si="53"/>
        <v>0</v>
      </c>
      <c r="BM78" s="8">
        <f t="shared" si="54"/>
        <v>0</v>
      </c>
      <c r="BN78" s="8">
        <f t="shared" si="55"/>
        <v>0.02</v>
      </c>
      <c r="BO78" s="8">
        <f t="shared" si="56"/>
        <v>0.02</v>
      </c>
      <c r="BP78" s="182">
        <f t="shared" si="57"/>
        <v>-0.02</v>
      </c>
      <c r="BQ78" s="182">
        <f t="shared" si="58"/>
        <v>-0.02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310</v>
      </c>
      <c r="G79" s="16">
        <f>'[3]29'!G81</f>
        <v>430</v>
      </c>
      <c r="H79" s="17">
        <f t="shared" si="59"/>
        <v>1060</v>
      </c>
      <c r="I79" s="15">
        <f>'[3]29'!J81</f>
        <v>0.2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0.2</v>
      </c>
      <c r="P79" s="18">
        <f>frq!C79</f>
        <v>1</v>
      </c>
      <c r="Q79" s="15">
        <f t="shared" si="33"/>
        <v>0.2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0.2</v>
      </c>
      <c r="X79" s="8">
        <f t="shared" si="36"/>
        <v>0.02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0.02</v>
      </c>
      <c r="AE79" s="8">
        <f t="shared" si="43"/>
        <v>0.02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0.02</v>
      </c>
      <c r="AL79" s="8">
        <f t="shared" si="35"/>
        <v>0.16000000000000003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0.16000000000000003</v>
      </c>
      <c r="AT79" s="8">
        <v>0</v>
      </c>
      <c r="AU79" s="8">
        <v>0</v>
      </c>
      <c r="AW79" s="218">
        <v>0.02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0.02</v>
      </c>
      <c r="BD79" s="218">
        <v>0.02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0.02</v>
      </c>
      <c r="BL79" s="8">
        <f t="shared" si="53"/>
        <v>0</v>
      </c>
      <c r="BM79" s="8">
        <f t="shared" si="54"/>
        <v>0</v>
      </c>
      <c r="BN79" s="8">
        <f t="shared" si="55"/>
        <v>0.02</v>
      </c>
      <c r="BO79" s="8">
        <f t="shared" si="56"/>
        <v>0.02</v>
      </c>
      <c r="BP79" s="182">
        <f t="shared" si="57"/>
        <v>-0.02</v>
      </c>
      <c r="BQ79" s="182">
        <f t="shared" si="58"/>
        <v>-0.02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310</v>
      </c>
      <c r="G80" s="16">
        <f>'[3]29'!G82</f>
        <v>430</v>
      </c>
      <c r="H80" s="17">
        <f t="shared" si="59"/>
        <v>1060</v>
      </c>
      <c r="I80" s="15">
        <f>'[3]29'!J82</f>
        <v>0.2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0.2</v>
      </c>
      <c r="P80" s="18">
        <f>frq!C80</f>
        <v>1</v>
      </c>
      <c r="Q80" s="15">
        <f t="shared" si="33"/>
        <v>0.2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0.2</v>
      </c>
      <c r="X80" s="8">
        <f t="shared" si="36"/>
        <v>0.02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0.02</v>
      </c>
      <c r="AE80" s="8">
        <f t="shared" si="43"/>
        <v>0.02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0.02</v>
      </c>
      <c r="AL80" s="8">
        <f t="shared" si="35"/>
        <v>0.16000000000000003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0.16000000000000003</v>
      </c>
      <c r="AT80" s="8">
        <v>0</v>
      </c>
      <c r="AU80" s="8">
        <v>0</v>
      </c>
      <c r="AW80" s="218">
        <v>0.02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0.02</v>
      </c>
      <c r="BD80" s="218">
        <v>0.02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0.02</v>
      </c>
      <c r="BL80" s="8">
        <f t="shared" si="53"/>
        <v>0</v>
      </c>
      <c r="BM80" s="8">
        <f t="shared" si="54"/>
        <v>0</v>
      </c>
      <c r="BN80" s="8">
        <f t="shared" si="55"/>
        <v>0.02</v>
      </c>
      <c r="BO80" s="8">
        <f t="shared" si="56"/>
        <v>0.02</v>
      </c>
      <c r="BP80" s="182">
        <f t="shared" si="57"/>
        <v>-0.02</v>
      </c>
      <c r="BQ80" s="182">
        <f t="shared" si="58"/>
        <v>-0.02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310</v>
      </c>
      <c r="G81" s="16">
        <f>'[3]29'!G83</f>
        <v>430</v>
      </c>
      <c r="H81" s="17">
        <f t="shared" si="59"/>
        <v>1060</v>
      </c>
      <c r="I81" s="15">
        <f>'[3]29'!J83</f>
        <v>0.11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0.11</v>
      </c>
      <c r="P81" s="18">
        <f>frq!C81</f>
        <v>1</v>
      </c>
      <c r="Q81" s="15">
        <f t="shared" si="33"/>
        <v>0.11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0.11</v>
      </c>
      <c r="X81" s="8">
        <f t="shared" si="36"/>
        <v>0.01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0.01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9.0000000000000011E-2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9.0000000000000011E-2</v>
      </c>
      <c r="AT81" s="8">
        <v>0</v>
      </c>
      <c r="AU81" s="8">
        <v>0</v>
      </c>
      <c r="AW81" s="218">
        <v>0.01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0.01</v>
      </c>
      <c r="BD81" s="218">
        <v>0.01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310</v>
      </c>
      <c r="G82" s="16">
        <f>'[3]29'!G84</f>
        <v>430</v>
      </c>
      <c r="H82" s="17">
        <f t="shared" si="59"/>
        <v>1060</v>
      </c>
      <c r="I82" s="15">
        <f>'[3]29'!J84</f>
        <v>0.11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0.11</v>
      </c>
      <c r="P82" s="18">
        <f>frq!C82</f>
        <v>1</v>
      </c>
      <c r="Q82" s="15">
        <f t="shared" si="33"/>
        <v>0.11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0.11</v>
      </c>
      <c r="X82" s="8">
        <f t="shared" si="36"/>
        <v>0.01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0.01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9.0000000000000011E-2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9.0000000000000011E-2</v>
      </c>
      <c r="AT82" s="8">
        <v>0</v>
      </c>
      <c r="AU82" s="8">
        <v>0</v>
      </c>
      <c r="AW82" s="218">
        <v>0.01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0.01</v>
      </c>
      <c r="BD82" s="218">
        <v>0.01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310</v>
      </c>
      <c r="G83" s="16">
        <f>'[3]29'!G85</f>
        <v>430</v>
      </c>
      <c r="H83" s="17">
        <f t="shared" si="59"/>
        <v>1060</v>
      </c>
      <c r="I83" s="15">
        <f>'[3]29'!J85</f>
        <v>0.11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0.11</v>
      </c>
      <c r="P83" s="18">
        <f>frq!C83</f>
        <v>1</v>
      </c>
      <c r="Q83" s="15">
        <f t="shared" si="33"/>
        <v>0.11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0.11</v>
      </c>
      <c r="X83" s="8">
        <f t="shared" si="36"/>
        <v>0.01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0.01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9.0000000000000011E-2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9.0000000000000011E-2</v>
      </c>
      <c r="AT83" s="8">
        <v>0</v>
      </c>
      <c r="AU83" s="8">
        <v>0</v>
      </c>
      <c r="AW83" s="218">
        <v>0.01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0.01</v>
      </c>
      <c r="BD83" s="218">
        <v>0.01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310</v>
      </c>
      <c r="G84" s="16">
        <f>'[3]29'!G86</f>
        <v>430</v>
      </c>
      <c r="H84" s="17">
        <f t="shared" si="59"/>
        <v>1060</v>
      </c>
      <c r="I84" s="15">
        <f>'[3]29'!J86</f>
        <v>0.11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0.11</v>
      </c>
      <c r="P84" s="18">
        <f>frq!C84</f>
        <v>1</v>
      </c>
      <c r="Q84" s="15">
        <f t="shared" si="33"/>
        <v>0.11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0.11</v>
      </c>
      <c r="X84" s="8">
        <f t="shared" si="36"/>
        <v>0.01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0.01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9.0000000000000011E-2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9.0000000000000011E-2</v>
      </c>
      <c r="AT84" s="8">
        <v>0</v>
      </c>
      <c r="AU84" s="8">
        <v>0</v>
      </c>
      <c r="AW84" s="218">
        <v>0.01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0.01</v>
      </c>
      <c r="BD84" s="218">
        <v>0.01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310</v>
      </c>
      <c r="G85" s="16">
        <f>'[3]29'!G87</f>
        <v>430</v>
      </c>
      <c r="H85" s="17">
        <f t="shared" si="59"/>
        <v>1060</v>
      </c>
      <c r="I85" s="15">
        <f>'[3]29'!J87</f>
        <v>0.11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0.11</v>
      </c>
      <c r="P85" s="18">
        <f>frq!C85</f>
        <v>1</v>
      </c>
      <c r="Q85" s="15">
        <f t="shared" si="33"/>
        <v>0.11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0.11</v>
      </c>
      <c r="X85" s="8">
        <f t="shared" si="36"/>
        <v>0.01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0.01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9.0000000000000011E-2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9.0000000000000011E-2</v>
      </c>
      <c r="AT85" s="8">
        <v>0</v>
      </c>
      <c r="AU85" s="8">
        <v>0</v>
      </c>
      <c r="AW85" s="218">
        <v>0.01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0.01</v>
      </c>
      <c r="BD85" s="218">
        <v>0.01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310</v>
      </c>
      <c r="G86" s="16">
        <f>'[3]29'!G88</f>
        <v>430</v>
      </c>
      <c r="H86" s="17">
        <f t="shared" si="59"/>
        <v>1060</v>
      </c>
      <c r="I86" s="15">
        <f>'[3]29'!J88</f>
        <v>0.11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0.11</v>
      </c>
      <c r="P86" s="18">
        <f>frq!C86</f>
        <v>1</v>
      </c>
      <c r="Q86" s="15">
        <f t="shared" si="33"/>
        <v>0.11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0.11</v>
      </c>
      <c r="X86" s="8">
        <f t="shared" si="36"/>
        <v>0.01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0.01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9.0000000000000011E-2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9.0000000000000011E-2</v>
      </c>
      <c r="AT86" s="8">
        <v>0</v>
      </c>
      <c r="AU86" s="8">
        <v>0</v>
      </c>
      <c r="AW86" s="218">
        <v>0.01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0.01</v>
      </c>
      <c r="BD86" s="218">
        <v>0.01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310</v>
      </c>
      <c r="G87" s="16">
        <f>'[3]29'!G89</f>
        <v>430</v>
      </c>
      <c r="H87" s="17">
        <f t="shared" si="59"/>
        <v>1060</v>
      </c>
      <c r="I87" s="15">
        <f>'[3]29'!J89</f>
        <v>0.11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0.11</v>
      </c>
      <c r="P87" s="18">
        <f>frq!C87</f>
        <v>1</v>
      </c>
      <c r="Q87" s="15">
        <f t="shared" si="33"/>
        <v>0.11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0.11</v>
      </c>
      <c r="X87" s="8">
        <f t="shared" si="36"/>
        <v>0.01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0.01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9.0000000000000011E-2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9.0000000000000011E-2</v>
      </c>
      <c r="AT87" s="8">
        <v>0</v>
      </c>
      <c r="AU87" s="8">
        <v>0</v>
      </c>
      <c r="AW87" s="218">
        <v>0.01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0.01</v>
      </c>
      <c r="BD87" s="218">
        <v>0.01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310</v>
      </c>
      <c r="G88" s="16">
        <f>'[3]29'!G90</f>
        <v>430</v>
      </c>
      <c r="H88" s="17">
        <f t="shared" si="59"/>
        <v>1060</v>
      </c>
      <c r="I88" s="15">
        <f>'[3]29'!J90</f>
        <v>0.11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0.11</v>
      </c>
      <c r="P88" s="18">
        <f>frq!C88</f>
        <v>1</v>
      </c>
      <c r="Q88" s="15">
        <f t="shared" si="33"/>
        <v>0.11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0.11</v>
      </c>
      <c r="X88" s="8">
        <f t="shared" si="36"/>
        <v>0.01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0.01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9.0000000000000011E-2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9.0000000000000011E-2</v>
      </c>
      <c r="AW88" s="218">
        <v>0.01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0.01</v>
      </c>
      <c r="BD88" s="218">
        <v>0.01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310</v>
      </c>
      <c r="G89" s="16">
        <f>'[3]29'!G91</f>
        <v>430</v>
      </c>
      <c r="H89" s="17">
        <f t="shared" si="59"/>
        <v>1060</v>
      </c>
      <c r="I89" s="15">
        <f>'[3]29'!J91</f>
        <v>0.11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0.11</v>
      </c>
      <c r="P89" s="18">
        <f>frq!C89</f>
        <v>1</v>
      </c>
      <c r="Q89" s="15">
        <f t="shared" si="33"/>
        <v>0.11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0.11</v>
      </c>
      <c r="X89" s="8">
        <f t="shared" si="36"/>
        <v>0.01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0.01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9.0000000000000011E-2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9.0000000000000011E-2</v>
      </c>
      <c r="AW89" s="218">
        <v>0.01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0.01</v>
      </c>
      <c r="BD89" s="218">
        <v>0.01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310</v>
      </c>
      <c r="G90" s="16">
        <f>'[3]29'!G92</f>
        <v>430</v>
      </c>
      <c r="H90" s="17">
        <f t="shared" si="59"/>
        <v>1060</v>
      </c>
      <c r="I90" s="15">
        <f>'[3]29'!J92</f>
        <v>0.11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0.11</v>
      </c>
      <c r="P90" s="18">
        <f>frq!C90</f>
        <v>1</v>
      </c>
      <c r="Q90" s="15">
        <f t="shared" si="33"/>
        <v>0.11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0.11</v>
      </c>
      <c r="X90" s="8">
        <f t="shared" si="36"/>
        <v>0.01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0.01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9.0000000000000011E-2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9.0000000000000011E-2</v>
      </c>
      <c r="AW90" s="218">
        <v>0.01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0.01</v>
      </c>
      <c r="BD90" s="218">
        <v>0.01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310</v>
      </c>
      <c r="G91" s="16">
        <f>'[3]29'!G93</f>
        <v>430</v>
      </c>
      <c r="H91" s="17">
        <f t="shared" si="59"/>
        <v>1060</v>
      </c>
      <c r="I91" s="15">
        <f>'[3]29'!J93</f>
        <v>0.11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0.11</v>
      </c>
      <c r="P91" s="18">
        <f>frq!C91</f>
        <v>1</v>
      </c>
      <c r="Q91" s="15">
        <f t="shared" si="33"/>
        <v>0.11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0.11</v>
      </c>
      <c r="X91" s="8">
        <f t="shared" si="36"/>
        <v>0.01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0.01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9.0000000000000011E-2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9.0000000000000011E-2</v>
      </c>
      <c r="AW91" s="218">
        <v>0.01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0.01</v>
      </c>
      <c r="BD91" s="218">
        <v>0.01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310</v>
      </c>
      <c r="G92" s="16">
        <f>'[3]29'!G94</f>
        <v>430</v>
      </c>
      <c r="H92" s="17">
        <f t="shared" si="59"/>
        <v>1060</v>
      </c>
      <c r="I92" s="15">
        <f>'[3]29'!J94</f>
        <v>0.11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0.11</v>
      </c>
      <c r="P92" s="18">
        <f>frq!C92</f>
        <v>1</v>
      </c>
      <c r="Q92" s="15">
        <f t="shared" si="33"/>
        <v>0.11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0.11</v>
      </c>
      <c r="X92" s="8">
        <f t="shared" si="36"/>
        <v>0.01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0.01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9.0000000000000011E-2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9.0000000000000011E-2</v>
      </c>
      <c r="AW92" s="218">
        <v>0.01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0.01</v>
      </c>
      <c r="BD92" s="218">
        <v>0.01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310</v>
      </c>
      <c r="G93" s="16">
        <f>'[3]29'!G95</f>
        <v>430</v>
      </c>
      <c r="H93" s="17">
        <f t="shared" si="59"/>
        <v>1060</v>
      </c>
      <c r="I93" s="15">
        <f>'[3]29'!J95</f>
        <v>0.11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0.11</v>
      </c>
      <c r="P93" s="18">
        <f>frq!C93</f>
        <v>1</v>
      </c>
      <c r="Q93" s="15">
        <f t="shared" si="33"/>
        <v>0.11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0.11</v>
      </c>
      <c r="X93" s="8">
        <f t="shared" si="36"/>
        <v>0.01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0.01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9.0000000000000011E-2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9.0000000000000011E-2</v>
      </c>
      <c r="AW93" s="218">
        <v>0.01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0.01</v>
      </c>
      <c r="BD93" s="218">
        <v>0.01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310</v>
      </c>
      <c r="G94" s="16">
        <f>'[3]29'!G96</f>
        <v>430</v>
      </c>
      <c r="H94" s="17">
        <f t="shared" si="59"/>
        <v>1060</v>
      </c>
      <c r="I94" s="15">
        <f>'[3]29'!J96</f>
        <v>0.11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0.11</v>
      </c>
      <c r="P94" s="18">
        <f>frq!C94</f>
        <v>1</v>
      </c>
      <c r="Q94" s="15">
        <f t="shared" si="33"/>
        <v>0.11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0.11</v>
      </c>
      <c r="X94" s="8">
        <f t="shared" si="36"/>
        <v>0.01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0.01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9.0000000000000011E-2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9.0000000000000011E-2</v>
      </c>
      <c r="AW94" s="218">
        <v>0.01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0.01</v>
      </c>
      <c r="BD94" s="218">
        <v>0.01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310</v>
      </c>
      <c r="G95" s="16">
        <f>'[3]29'!G97</f>
        <v>430</v>
      </c>
      <c r="H95" s="17">
        <f t="shared" si="59"/>
        <v>1060</v>
      </c>
      <c r="I95" s="15">
        <f>'[3]29'!J97</f>
        <v>0.11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0.11</v>
      </c>
      <c r="P95" s="18">
        <f>frq!C95</f>
        <v>1</v>
      </c>
      <c r="Q95" s="15">
        <f t="shared" si="33"/>
        <v>0.11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0.11</v>
      </c>
      <c r="X95" s="8">
        <f t="shared" si="36"/>
        <v>0.01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9.0000000000000011E-2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9.0000000000000011E-2</v>
      </c>
      <c r="AW95" s="218">
        <v>0.01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0.01</v>
      </c>
      <c r="BD95" s="218">
        <v>0.01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310</v>
      </c>
      <c r="G96" s="16">
        <f>'[3]29'!G98</f>
        <v>430</v>
      </c>
      <c r="H96" s="17">
        <f t="shared" si="59"/>
        <v>1060</v>
      </c>
      <c r="I96" s="15">
        <f>'[3]29'!J98</f>
        <v>0.11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0.11</v>
      </c>
      <c r="P96" s="18">
        <f>frq!C96</f>
        <v>1</v>
      </c>
      <c r="Q96" s="15">
        <f t="shared" si="33"/>
        <v>0.11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0.11</v>
      </c>
      <c r="X96" s="8">
        <f t="shared" si="36"/>
        <v>0.01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9.0000000000000011E-2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9.0000000000000011E-2</v>
      </c>
      <c r="AW96" s="218">
        <v>0.01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0.01</v>
      </c>
      <c r="BD96" s="218">
        <v>0.01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310</v>
      </c>
      <c r="G97" s="16">
        <f>'[3]29'!G99</f>
        <v>430</v>
      </c>
      <c r="H97" s="17">
        <f t="shared" si="59"/>
        <v>1060</v>
      </c>
      <c r="I97" s="15">
        <f>'[3]29'!J99</f>
        <v>0.11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0.11</v>
      </c>
      <c r="P97" s="18">
        <f>frq!C97</f>
        <v>1</v>
      </c>
      <c r="Q97" s="15">
        <f t="shared" si="33"/>
        <v>0.11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0.11</v>
      </c>
      <c r="X97" s="8">
        <f t="shared" si="36"/>
        <v>0.01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9.0000000000000011E-2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9.0000000000000011E-2</v>
      </c>
      <c r="AW97" s="218">
        <v>0.01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0.01</v>
      </c>
      <c r="BD97" s="218">
        <v>0.01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310</v>
      </c>
      <c r="G98" s="16">
        <f>'[3]29'!G100</f>
        <v>430</v>
      </c>
      <c r="H98" s="17">
        <f t="shared" si="59"/>
        <v>1060</v>
      </c>
      <c r="I98" s="15">
        <f>'[3]29'!J100</f>
        <v>0.11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0.11</v>
      </c>
      <c r="P98" s="18">
        <f>frq!C98</f>
        <v>1</v>
      </c>
      <c r="Q98" s="15">
        <f t="shared" si="33"/>
        <v>0.11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0.11</v>
      </c>
      <c r="X98" s="8">
        <f t="shared" si="36"/>
        <v>0.01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9.0000000000000011E-2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9.0000000000000011E-2</v>
      </c>
      <c r="AW98" s="218">
        <v>0.01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0.01</v>
      </c>
      <c r="BD98" s="218">
        <v>0.01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7.54</v>
      </c>
      <c r="G99" s="15">
        <f t="shared" si="62"/>
        <v>10.34</v>
      </c>
      <c r="H99" s="15">
        <f t="shared" si="62"/>
        <v>25.56</v>
      </c>
      <c r="I99" s="15">
        <f t="shared" si="62"/>
        <v>3.873950000000006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3.873950000000006</v>
      </c>
      <c r="P99" s="15">
        <f t="shared" si="62"/>
        <v>2.4E-2</v>
      </c>
      <c r="Q99" s="15">
        <f t="shared" si="62"/>
        <v>3.873950000000006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3.873950000000006</v>
      </c>
      <c r="X99" s="15">
        <f t="shared" si="62"/>
        <v>0.38747749999999997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0.38747749999999997</v>
      </c>
      <c r="AE99" s="15">
        <f t="shared" si="62"/>
        <v>0.43362249999999991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0.43362249999999991</v>
      </c>
      <c r="AL99" s="15">
        <f t="shared" si="62"/>
        <v>3.0528500000000034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3.0528500000000034</v>
      </c>
      <c r="AS99" s="15">
        <f t="shared" si="62"/>
        <v>0</v>
      </c>
      <c r="AT99" s="15">
        <f t="shared" si="62"/>
        <v>0.30233999999999983</v>
      </c>
      <c r="AU99" s="15">
        <f t="shared" si="62"/>
        <v>0.33742999999999984</v>
      </c>
      <c r="AV99" s="15">
        <f t="shared" si="62"/>
        <v>0</v>
      </c>
      <c r="AW99" s="15">
        <f t="shared" si="62"/>
        <v>0.38747749999999997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0.38747749999999997</v>
      </c>
      <c r="BD99" s="15">
        <f t="shared" si="62"/>
        <v>0.43362249999999991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0.43362249999999991</v>
      </c>
      <c r="BK99" s="15"/>
      <c r="BL99" s="15">
        <f t="shared" si="63"/>
        <v>0.30233999999999983</v>
      </c>
      <c r="BM99" s="15">
        <f t="shared" si="63"/>
        <v>0.33742999999999984</v>
      </c>
      <c r="BN99" s="15">
        <f t="shared" si="63"/>
        <v>0.38747749999999997</v>
      </c>
      <c r="BO99" s="15">
        <f t="shared" si="63"/>
        <v>0.43362249999999991</v>
      </c>
      <c r="BP99" s="15">
        <f t="shared" si="63"/>
        <v>-8.513749999999988E-2</v>
      </c>
      <c r="BQ99" s="15">
        <f t="shared" si="63"/>
        <v>-9.6192499999999861E-2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45045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45045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14.12</v>
      </c>
      <c r="J3">
        <f>BYPL_EOD!AC3+BYPL_EOD!AD3</f>
        <v>5</v>
      </c>
      <c r="K3">
        <f>MES_EOD!AC3+MES_EOD!AD3</f>
        <v>0</v>
      </c>
      <c r="L3">
        <f>NDMC_EOD!AC3+NDMC_EOD!AD3</f>
        <v>1.78</v>
      </c>
      <c r="M3">
        <f>TPDDL_EOD!AC3+TPDDL_EOD!AD3</f>
        <v>9.7899999999999991</v>
      </c>
      <c r="N3">
        <f t="shared" ref="N3:N66" si="0">SUM(I3:M3)</f>
        <v>30.689999999999998</v>
      </c>
      <c r="O3" s="154">
        <f t="shared" ref="O3:O66" si="1">G3-N3</f>
        <v>4.9100000000000037</v>
      </c>
      <c r="P3">
        <v>16.379015966112743</v>
      </c>
      <c r="Q3">
        <v>5.7999348321928972</v>
      </c>
      <c r="R3">
        <v>0</v>
      </c>
      <c r="S3">
        <v>2.0647768002606712</v>
      </c>
      <c r="T3">
        <v>11.356272401433692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14.12</v>
      </c>
      <c r="J4">
        <f>BYPL_EOD!AC4+BYPL_EOD!AD4</f>
        <v>5</v>
      </c>
      <c r="K4">
        <f>MES_EOD!AC4+MES_EOD!AD4</f>
        <v>0</v>
      </c>
      <c r="L4">
        <f>NDMC_EOD!AC4+NDMC_EOD!AD4</f>
        <v>1.78</v>
      </c>
      <c r="M4">
        <f>TPDDL_EOD!AC4+TPDDL_EOD!AD4</f>
        <v>9.7899999999999991</v>
      </c>
      <c r="N4">
        <f t="shared" si="0"/>
        <v>30.689999999999998</v>
      </c>
      <c r="O4" s="154">
        <f t="shared" si="1"/>
        <v>4.9100000000000037</v>
      </c>
      <c r="P4">
        <v>16.379015966112743</v>
      </c>
      <c r="Q4">
        <v>5.7999348321928972</v>
      </c>
      <c r="R4">
        <v>0</v>
      </c>
      <c r="S4">
        <v>2.0647768002606712</v>
      </c>
      <c r="T4">
        <v>11.356272401433692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14.12</v>
      </c>
      <c r="J5">
        <f>BYPL_EOD!AC5+BYPL_EOD!AD5</f>
        <v>5</v>
      </c>
      <c r="K5">
        <f>MES_EOD!AC5+MES_EOD!AD5</f>
        <v>0</v>
      </c>
      <c r="L5">
        <f>NDMC_EOD!AC5+NDMC_EOD!AD5</f>
        <v>1.78</v>
      </c>
      <c r="M5">
        <f>TPDDL_EOD!AC5+TPDDL_EOD!AD5</f>
        <v>9.7899999999999991</v>
      </c>
      <c r="N5">
        <f t="shared" si="0"/>
        <v>30.689999999999998</v>
      </c>
      <c r="O5" s="154">
        <f t="shared" si="1"/>
        <v>4.9100000000000037</v>
      </c>
      <c r="P5">
        <v>16.379015966112743</v>
      </c>
      <c r="Q5">
        <v>5.7999348321928972</v>
      </c>
      <c r="R5">
        <v>0</v>
      </c>
      <c r="S5">
        <v>2.0647768002606712</v>
      </c>
      <c r="T5">
        <v>11.356272401433692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14.12</v>
      </c>
      <c r="J6">
        <f>BYPL_EOD!AC6+BYPL_EOD!AD6</f>
        <v>5</v>
      </c>
      <c r="K6">
        <f>MES_EOD!AC6+MES_EOD!AD6</f>
        <v>0</v>
      </c>
      <c r="L6">
        <f>NDMC_EOD!AC6+NDMC_EOD!AD6</f>
        <v>1.78</v>
      </c>
      <c r="M6">
        <f>TPDDL_EOD!AC6+TPDDL_EOD!AD6</f>
        <v>9.7899999999999991</v>
      </c>
      <c r="N6">
        <f t="shared" si="0"/>
        <v>30.689999999999998</v>
      </c>
      <c r="O6" s="154">
        <f t="shared" si="1"/>
        <v>4.9100000000000037</v>
      </c>
      <c r="P6">
        <v>16.379015966112743</v>
      </c>
      <c r="Q6">
        <v>5.7999348321928972</v>
      </c>
      <c r="R6">
        <v>0</v>
      </c>
      <c r="S6">
        <v>2.0647768002606712</v>
      </c>
      <c r="T6">
        <v>11.356272401433692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14.12</v>
      </c>
      <c r="J7">
        <f>BYPL_EOD!AC7+BYPL_EOD!AD7</f>
        <v>5</v>
      </c>
      <c r="K7">
        <f>MES_EOD!AC7+MES_EOD!AD7</f>
        <v>0</v>
      </c>
      <c r="L7">
        <f>NDMC_EOD!AC7+NDMC_EOD!AD7</f>
        <v>1.83</v>
      </c>
      <c r="M7">
        <f>TPDDL_EOD!AC7+TPDDL_EOD!AD7</f>
        <v>9.7899999999999991</v>
      </c>
      <c r="N7">
        <f t="shared" si="0"/>
        <v>30.739999999999995</v>
      </c>
      <c r="O7" s="154">
        <f t="shared" si="1"/>
        <v>5.8600000000000065</v>
      </c>
      <c r="P7">
        <v>16.811711125569293</v>
      </c>
      <c r="Q7">
        <v>5.9531554977228378</v>
      </c>
      <c r="R7">
        <v>0</v>
      </c>
      <c r="S7">
        <v>2.1788549121665586</v>
      </c>
      <c r="T7">
        <v>11.656278464541316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14.12</v>
      </c>
      <c r="J8">
        <f>BYPL_EOD!AC8+BYPL_EOD!AD8</f>
        <v>5</v>
      </c>
      <c r="K8">
        <f>MES_EOD!AC8+MES_EOD!AD8</f>
        <v>0</v>
      </c>
      <c r="L8">
        <f>NDMC_EOD!AC8+NDMC_EOD!AD8</f>
        <v>1.83</v>
      </c>
      <c r="M8">
        <f>TPDDL_EOD!AC8+TPDDL_EOD!AD8</f>
        <v>9.7899999999999991</v>
      </c>
      <c r="N8">
        <f t="shared" si="0"/>
        <v>30.739999999999995</v>
      </c>
      <c r="O8" s="154">
        <f t="shared" si="1"/>
        <v>5.8600000000000065</v>
      </c>
      <c r="P8">
        <v>16.811711125569293</v>
      </c>
      <c r="Q8">
        <v>5.9531554977228378</v>
      </c>
      <c r="R8">
        <v>0</v>
      </c>
      <c r="S8">
        <v>2.1788549121665586</v>
      </c>
      <c r="T8">
        <v>11.656278464541316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14.12</v>
      </c>
      <c r="J9">
        <f>BYPL_EOD!AC9+BYPL_EOD!AD9</f>
        <v>5</v>
      </c>
      <c r="K9">
        <f>MES_EOD!AC9+MES_EOD!AD9</f>
        <v>0</v>
      </c>
      <c r="L9">
        <f>NDMC_EOD!AC9+NDMC_EOD!AD9</f>
        <v>1.83</v>
      </c>
      <c r="M9">
        <f>TPDDL_EOD!AC9+TPDDL_EOD!AD9</f>
        <v>9.7899999999999991</v>
      </c>
      <c r="N9">
        <f t="shared" si="0"/>
        <v>30.739999999999995</v>
      </c>
      <c r="O9" s="154">
        <f t="shared" si="1"/>
        <v>5.8600000000000065</v>
      </c>
      <c r="P9">
        <v>16.811711125569293</v>
      </c>
      <c r="Q9">
        <v>5.9531554977228378</v>
      </c>
      <c r="R9">
        <v>0</v>
      </c>
      <c r="S9">
        <v>2.1788549121665586</v>
      </c>
      <c r="T9">
        <v>11.656278464541316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14.12</v>
      </c>
      <c r="J10">
        <f>BYPL_EOD!AC10+BYPL_EOD!AD10</f>
        <v>5</v>
      </c>
      <c r="K10">
        <f>MES_EOD!AC10+MES_EOD!AD10</f>
        <v>0</v>
      </c>
      <c r="L10">
        <f>NDMC_EOD!AC10+NDMC_EOD!AD10</f>
        <v>1.83</v>
      </c>
      <c r="M10">
        <f>TPDDL_EOD!AC10+TPDDL_EOD!AD10</f>
        <v>9.7899999999999991</v>
      </c>
      <c r="N10">
        <f t="shared" si="0"/>
        <v>30.739999999999995</v>
      </c>
      <c r="O10" s="154">
        <f t="shared" si="1"/>
        <v>5.8600000000000065</v>
      </c>
      <c r="P10">
        <v>16.811711125569293</v>
      </c>
      <c r="Q10">
        <v>5.9531554977228378</v>
      </c>
      <c r="R10">
        <v>0</v>
      </c>
      <c r="S10">
        <v>2.1788549121665586</v>
      </c>
      <c r="T10">
        <v>11.656278464541316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14.12</v>
      </c>
      <c r="J11">
        <f>BYPL_EOD!AC11+BYPL_EOD!AD11</f>
        <v>5</v>
      </c>
      <c r="K11">
        <f>MES_EOD!AC11+MES_EOD!AD11</f>
        <v>0</v>
      </c>
      <c r="L11">
        <f>NDMC_EOD!AC11+NDMC_EOD!AD11</f>
        <v>1.83</v>
      </c>
      <c r="M11">
        <f>TPDDL_EOD!AC11+TPDDL_EOD!AD11</f>
        <v>9.7899999999999991</v>
      </c>
      <c r="N11">
        <f t="shared" si="0"/>
        <v>30.739999999999995</v>
      </c>
      <c r="O11" s="154">
        <f t="shared" si="1"/>
        <v>5.8600000000000065</v>
      </c>
      <c r="P11">
        <v>16.811711125569293</v>
      </c>
      <c r="Q11">
        <v>5.9531554977228378</v>
      </c>
      <c r="R11">
        <v>0</v>
      </c>
      <c r="S11">
        <v>2.1788549121665586</v>
      </c>
      <c r="T11">
        <v>11.656278464541316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14.12</v>
      </c>
      <c r="J12">
        <f>BYPL_EOD!AC12+BYPL_EOD!AD12</f>
        <v>5</v>
      </c>
      <c r="K12">
        <f>MES_EOD!AC12+MES_EOD!AD12</f>
        <v>0</v>
      </c>
      <c r="L12">
        <f>NDMC_EOD!AC12+NDMC_EOD!AD12</f>
        <v>1.83</v>
      </c>
      <c r="M12">
        <f>TPDDL_EOD!AC12+TPDDL_EOD!AD12</f>
        <v>9.7899999999999991</v>
      </c>
      <c r="N12">
        <f t="shared" si="0"/>
        <v>30.739999999999995</v>
      </c>
      <c r="O12" s="154">
        <f t="shared" si="1"/>
        <v>5.8600000000000065</v>
      </c>
      <c r="P12">
        <v>16.811711125569293</v>
      </c>
      <c r="Q12">
        <v>5.9531554977228378</v>
      </c>
      <c r="R12">
        <v>0</v>
      </c>
      <c r="S12">
        <v>2.1788549121665586</v>
      </c>
      <c r="T12">
        <v>11.656278464541316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14.12</v>
      </c>
      <c r="J13">
        <f>BYPL_EOD!AC13+BYPL_EOD!AD13</f>
        <v>5</v>
      </c>
      <c r="K13">
        <f>MES_EOD!AC13+MES_EOD!AD13</f>
        <v>0</v>
      </c>
      <c r="L13">
        <f>NDMC_EOD!AC13+NDMC_EOD!AD13</f>
        <v>1.83</v>
      </c>
      <c r="M13">
        <f>TPDDL_EOD!AC13+TPDDL_EOD!AD13</f>
        <v>9.7899999999999991</v>
      </c>
      <c r="N13">
        <f t="shared" si="0"/>
        <v>30.739999999999995</v>
      </c>
      <c r="O13" s="154">
        <f t="shared" si="1"/>
        <v>5.8600000000000065</v>
      </c>
      <c r="P13">
        <v>16.811711125569293</v>
      </c>
      <c r="Q13">
        <v>5.9531554977228378</v>
      </c>
      <c r="R13">
        <v>0</v>
      </c>
      <c r="S13">
        <v>2.1788549121665586</v>
      </c>
      <c r="T13">
        <v>11.656278464541316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14.12</v>
      </c>
      <c r="J14">
        <f>BYPL_EOD!AC14+BYPL_EOD!AD14</f>
        <v>5</v>
      </c>
      <c r="K14">
        <f>MES_EOD!AC14+MES_EOD!AD14</f>
        <v>0</v>
      </c>
      <c r="L14">
        <f>NDMC_EOD!AC14+NDMC_EOD!AD14</f>
        <v>1.83</v>
      </c>
      <c r="M14">
        <f>TPDDL_EOD!AC14+TPDDL_EOD!AD14</f>
        <v>9.7899999999999991</v>
      </c>
      <c r="N14">
        <f t="shared" si="0"/>
        <v>30.739999999999995</v>
      </c>
      <c r="O14" s="154">
        <f t="shared" si="1"/>
        <v>5.8600000000000065</v>
      </c>
      <c r="P14">
        <v>16.811711125569293</v>
      </c>
      <c r="Q14">
        <v>5.9531554977228378</v>
      </c>
      <c r="R14">
        <v>0</v>
      </c>
      <c r="S14">
        <v>2.1788549121665586</v>
      </c>
      <c r="T14">
        <v>11.656278464541316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14.12</v>
      </c>
      <c r="J15">
        <f>BYPL_EOD!AC15+BYPL_EOD!AD15</f>
        <v>5</v>
      </c>
      <c r="K15">
        <f>MES_EOD!AC15+MES_EOD!AD15</f>
        <v>0</v>
      </c>
      <c r="L15">
        <f>NDMC_EOD!AC15+NDMC_EOD!AD15</f>
        <v>1.83</v>
      </c>
      <c r="M15">
        <f>TPDDL_EOD!AC15+TPDDL_EOD!AD15</f>
        <v>9.7899999999999991</v>
      </c>
      <c r="N15">
        <f t="shared" si="0"/>
        <v>30.739999999999995</v>
      </c>
      <c r="O15" s="154">
        <f t="shared" si="1"/>
        <v>5.8600000000000065</v>
      </c>
      <c r="P15">
        <v>16.811711125569293</v>
      </c>
      <c r="Q15">
        <v>5.9531554977228378</v>
      </c>
      <c r="R15">
        <v>0</v>
      </c>
      <c r="S15">
        <v>2.1788549121665586</v>
      </c>
      <c r="T15">
        <v>11.656278464541316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14.12</v>
      </c>
      <c r="J16">
        <f>BYPL_EOD!AC16+BYPL_EOD!AD16</f>
        <v>5</v>
      </c>
      <c r="K16">
        <f>MES_EOD!AC16+MES_EOD!AD16</f>
        <v>0</v>
      </c>
      <c r="L16">
        <f>NDMC_EOD!AC16+NDMC_EOD!AD16</f>
        <v>1.83</v>
      </c>
      <c r="M16">
        <f>TPDDL_EOD!AC16+TPDDL_EOD!AD16</f>
        <v>9.7899999999999991</v>
      </c>
      <c r="N16">
        <f t="shared" si="0"/>
        <v>30.739999999999995</v>
      </c>
      <c r="O16" s="154">
        <f t="shared" si="1"/>
        <v>5.8600000000000065</v>
      </c>
      <c r="P16">
        <v>16.811711125569293</v>
      </c>
      <c r="Q16">
        <v>5.9531554977228378</v>
      </c>
      <c r="R16">
        <v>0</v>
      </c>
      <c r="S16">
        <v>2.1788549121665586</v>
      </c>
      <c r="T16">
        <v>11.656278464541316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14.12</v>
      </c>
      <c r="J17">
        <f>BYPL_EOD!AC17+BYPL_EOD!AD17</f>
        <v>5</v>
      </c>
      <c r="K17">
        <f>MES_EOD!AC17+MES_EOD!AD17</f>
        <v>0</v>
      </c>
      <c r="L17">
        <f>NDMC_EOD!AC17+NDMC_EOD!AD17</f>
        <v>1.83</v>
      </c>
      <c r="M17">
        <f>TPDDL_EOD!AC17+TPDDL_EOD!AD17</f>
        <v>9.7899999999999991</v>
      </c>
      <c r="N17">
        <f t="shared" si="0"/>
        <v>30.739999999999995</v>
      </c>
      <c r="O17" s="154">
        <f t="shared" si="1"/>
        <v>5.8600000000000065</v>
      </c>
      <c r="P17">
        <v>16.811711125569293</v>
      </c>
      <c r="Q17">
        <v>5.9531554977228378</v>
      </c>
      <c r="R17">
        <v>0</v>
      </c>
      <c r="S17">
        <v>2.1788549121665586</v>
      </c>
      <c r="T17">
        <v>11.656278464541316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14.12</v>
      </c>
      <c r="J18">
        <f>BYPL_EOD!AC18+BYPL_EOD!AD18</f>
        <v>5</v>
      </c>
      <c r="K18">
        <f>MES_EOD!AC18+MES_EOD!AD18</f>
        <v>0</v>
      </c>
      <c r="L18">
        <f>NDMC_EOD!AC18+NDMC_EOD!AD18</f>
        <v>1.83</v>
      </c>
      <c r="M18">
        <f>TPDDL_EOD!AC18+TPDDL_EOD!AD18</f>
        <v>9.7899999999999991</v>
      </c>
      <c r="N18">
        <f t="shared" si="0"/>
        <v>30.739999999999995</v>
      </c>
      <c r="O18" s="154">
        <f t="shared" si="1"/>
        <v>5.8600000000000065</v>
      </c>
      <c r="P18">
        <v>16.811711125569293</v>
      </c>
      <c r="Q18">
        <v>5.9531554977228378</v>
      </c>
      <c r="R18">
        <v>0</v>
      </c>
      <c r="S18">
        <v>2.1788549121665586</v>
      </c>
      <c r="T18">
        <v>11.656278464541316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14.12</v>
      </c>
      <c r="J19">
        <f>BYPL_EOD!AC19+BYPL_EOD!AD19</f>
        <v>5</v>
      </c>
      <c r="K19">
        <f>MES_EOD!AC19+MES_EOD!AD19</f>
        <v>0</v>
      </c>
      <c r="L19">
        <f>NDMC_EOD!AC19+NDMC_EOD!AD19</f>
        <v>1.83</v>
      </c>
      <c r="M19">
        <f>TPDDL_EOD!AC19+TPDDL_EOD!AD19</f>
        <v>9.7899999999999991</v>
      </c>
      <c r="N19">
        <f t="shared" si="0"/>
        <v>30.739999999999995</v>
      </c>
      <c r="O19" s="154">
        <f t="shared" si="1"/>
        <v>5.8600000000000065</v>
      </c>
      <c r="P19">
        <v>16.811711125569293</v>
      </c>
      <c r="Q19">
        <v>5.9531554977228378</v>
      </c>
      <c r="R19">
        <v>0</v>
      </c>
      <c r="S19">
        <v>2.1788549121665586</v>
      </c>
      <c r="T19">
        <v>11.656278464541316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14.12</v>
      </c>
      <c r="J20">
        <f>BYPL_EOD!AC20+BYPL_EOD!AD20</f>
        <v>5</v>
      </c>
      <c r="K20">
        <f>MES_EOD!AC20+MES_EOD!AD20</f>
        <v>0</v>
      </c>
      <c r="L20">
        <f>NDMC_EOD!AC20+NDMC_EOD!AD20</f>
        <v>1.83</v>
      </c>
      <c r="M20">
        <f>TPDDL_EOD!AC20+TPDDL_EOD!AD20</f>
        <v>9.7899999999999991</v>
      </c>
      <c r="N20">
        <f t="shared" si="0"/>
        <v>30.739999999999995</v>
      </c>
      <c r="O20" s="154">
        <f t="shared" si="1"/>
        <v>5.8600000000000065</v>
      </c>
      <c r="P20">
        <v>16.811711125569293</v>
      </c>
      <c r="Q20">
        <v>5.9531554977228378</v>
      </c>
      <c r="R20">
        <v>0</v>
      </c>
      <c r="S20">
        <v>2.1788549121665586</v>
      </c>
      <c r="T20">
        <v>11.656278464541316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14.12</v>
      </c>
      <c r="J21">
        <f>BYPL_EOD!AC21+BYPL_EOD!AD21</f>
        <v>5</v>
      </c>
      <c r="K21">
        <f>MES_EOD!AC21+MES_EOD!AD21</f>
        <v>0</v>
      </c>
      <c r="L21">
        <f>NDMC_EOD!AC21+NDMC_EOD!AD21</f>
        <v>1.83</v>
      </c>
      <c r="M21">
        <f>TPDDL_EOD!AC21+TPDDL_EOD!AD21</f>
        <v>9.7899999999999991</v>
      </c>
      <c r="N21">
        <f t="shared" si="0"/>
        <v>30.739999999999995</v>
      </c>
      <c r="O21" s="154">
        <f t="shared" si="1"/>
        <v>5.8600000000000065</v>
      </c>
      <c r="P21">
        <v>16.811711125569293</v>
      </c>
      <c r="Q21">
        <v>5.9531554977228378</v>
      </c>
      <c r="R21">
        <v>0</v>
      </c>
      <c r="S21">
        <v>2.1788549121665586</v>
      </c>
      <c r="T21">
        <v>11.656278464541316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14.12</v>
      </c>
      <c r="J22">
        <f>BYPL_EOD!AC22+BYPL_EOD!AD22</f>
        <v>5</v>
      </c>
      <c r="K22">
        <f>MES_EOD!AC22+MES_EOD!AD22</f>
        <v>0</v>
      </c>
      <c r="L22">
        <f>NDMC_EOD!AC22+NDMC_EOD!AD22</f>
        <v>1.83</v>
      </c>
      <c r="M22">
        <f>TPDDL_EOD!AC22+TPDDL_EOD!AD22</f>
        <v>9.7899999999999991</v>
      </c>
      <c r="N22">
        <f t="shared" si="0"/>
        <v>30.739999999999995</v>
      </c>
      <c r="O22" s="154">
        <f t="shared" si="1"/>
        <v>5.8600000000000065</v>
      </c>
      <c r="P22">
        <v>16.811711125569293</v>
      </c>
      <c r="Q22">
        <v>5.9531554977228378</v>
      </c>
      <c r="R22">
        <v>0</v>
      </c>
      <c r="S22">
        <v>2.1788549121665586</v>
      </c>
      <c r="T22">
        <v>11.656278464541316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14.12</v>
      </c>
      <c r="J23">
        <f>BYPL_EOD!AC23+BYPL_EOD!AD23</f>
        <v>5</v>
      </c>
      <c r="K23">
        <f>MES_EOD!AC23+MES_EOD!AD23</f>
        <v>0</v>
      </c>
      <c r="L23">
        <f>NDMC_EOD!AC23+NDMC_EOD!AD23</f>
        <v>1.83</v>
      </c>
      <c r="M23">
        <f>TPDDL_EOD!AC23+TPDDL_EOD!AD23</f>
        <v>9.7899999999999991</v>
      </c>
      <c r="N23">
        <f t="shared" si="0"/>
        <v>30.739999999999995</v>
      </c>
      <c r="O23" s="154">
        <f t="shared" si="1"/>
        <v>5.8600000000000065</v>
      </c>
      <c r="P23">
        <v>16.811711125569293</v>
      </c>
      <c r="Q23">
        <v>5.9531554977228378</v>
      </c>
      <c r="R23">
        <v>0</v>
      </c>
      <c r="S23">
        <v>2.1788549121665586</v>
      </c>
      <c r="T23">
        <v>11.656278464541316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14.12</v>
      </c>
      <c r="J24">
        <f>BYPL_EOD!AC24+BYPL_EOD!AD24</f>
        <v>5</v>
      </c>
      <c r="K24">
        <f>MES_EOD!AC24+MES_EOD!AD24</f>
        <v>0</v>
      </c>
      <c r="L24">
        <f>NDMC_EOD!AC24+NDMC_EOD!AD24</f>
        <v>1.83</v>
      </c>
      <c r="M24">
        <f>TPDDL_EOD!AC24+TPDDL_EOD!AD24</f>
        <v>9.7899999999999991</v>
      </c>
      <c r="N24">
        <f t="shared" si="0"/>
        <v>30.739999999999995</v>
      </c>
      <c r="O24" s="154">
        <f t="shared" si="1"/>
        <v>5.8600000000000065</v>
      </c>
      <c r="P24">
        <v>16.811711125569293</v>
      </c>
      <c r="Q24">
        <v>5.9531554977228378</v>
      </c>
      <c r="R24">
        <v>0</v>
      </c>
      <c r="S24">
        <v>2.1788549121665586</v>
      </c>
      <c r="T24">
        <v>11.656278464541316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14.12</v>
      </c>
      <c r="J25">
        <f>BYPL_EOD!AC25+BYPL_EOD!AD25</f>
        <v>5</v>
      </c>
      <c r="K25">
        <f>MES_EOD!AC25+MES_EOD!AD25</f>
        <v>0</v>
      </c>
      <c r="L25">
        <f>NDMC_EOD!AC25+NDMC_EOD!AD25</f>
        <v>1.83</v>
      </c>
      <c r="M25">
        <f>TPDDL_EOD!AC25+TPDDL_EOD!AD25</f>
        <v>9.7899999999999991</v>
      </c>
      <c r="N25">
        <f t="shared" si="0"/>
        <v>30.739999999999995</v>
      </c>
      <c r="O25" s="154">
        <f t="shared" si="1"/>
        <v>5.8600000000000065</v>
      </c>
      <c r="P25">
        <v>16.811711125569293</v>
      </c>
      <c r="Q25">
        <v>5.9531554977228378</v>
      </c>
      <c r="R25">
        <v>0</v>
      </c>
      <c r="S25">
        <v>2.1788549121665586</v>
      </c>
      <c r="T25">
        <v>11.656278464541316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14.12</v>
      </c>
      <c r="J26">
        <f>BYPL_EOD!AC26+BYPL_EOD!AD26</f>
        <v>5</v>
      </c>
      <c r="K26">
        <f>MES_EOD!AC26+MES_EOD!AD26</f>
        <v>0</v>
      </c>
      <c r="L26">
        <f>NDMC_EOD!AC26+NDMC_EOD!AD26</f>
        <v>1.83</v>
      </c>
      <c r="M26">
        <f>TPDDL_EOD!AC26+TPDDL_EOD!AD26</f>
        <v>9.7899999999999991</v>
      </c>
      <c r="N26">
        <f t="shared" si="0"/>
        <v>30.739999999999995</v>
      </c>
      <c r="O26" s="154">
        <f t="shared" si="1"/>
        <v>5.8600000000000065</v>
      </c>
      <c r="P26">
        <v>16.811711125569293</v>
      </c>
      <c r="Q26">
        <v>5.9531554977228378</v>
      </c>
      <c r="R26">
        <v>0</v>
      </c>
      <c r="S26">
        <v>2.1788549121665586</v>
      </c>
      <c r="T26">
        <v>11.656278464541316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14.12</v>
      </c>
      <c r="J27">
        <f>BYPL_EOD!AC27+BYPL_EOD!AD27</f>
        <v>5</v>
      </c>
      <c r="K27">
        <f>MES_EOD!AC27+MES_EOD!AD27</f>
        <v>0</v>
      </c>
      <c r="L27">
        <f>NDMC_EOD!AC27+NDMC_EOD!AD27</f>
        <v>1.83</v>
      </c>
      <c r="M27">
        <f>TPDDL_EOD!AC27+TPDDL_EOD!AD27</f>
        <v>9.7899999999999991</v>
      </c>
      <c r="N27">
        <f t="shared" si="0"/>
        <v>30.739999999999995</v>
      </c>
      <c r="O27" s="154">
        <f t="shared" si="1"/>
        <v>5.8600000000000065</v>
      </c>
      <c r="P27">
        <v>16.811711125569293</v>
      </c>
      <c r="Q27">
        <v>5.9531554977228378</v>
      </c>
      <c r="R27">
        <v>0</v>
      </c>
      <c r="S27">
        <v>2.1788549121665586</v>
      </c>
      <c r="T27">
        <v>11.656278464541316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14.12</v>
      </c>
      <c r="J28">
        <f>BYPL_EOD!AC28+BYPL_EOD!AD28</f>
        <v>5</v>
      </c>
      <c r="K28">
        <f>MES_EOD!AC28+MES_EOD!AD28</f>
        <v>0</v>
      </c>
      <c r="L28">
        <f>NDMC_EOD!AC28+NDMC_EOD!AD28</f>
        <v>1.83</v>
      </c>
      <c r="M28">
        <f>TPDDL_EOD!AC28+TPDDL_EOD!AD28</f>
        <v>9.7899999999999991</v>
      </c>
      <c r="N28">
        <f t="shared" si="0"/>
        <v>30.739999999999995</v>
      </c>
      <c r="O28" s="154">
        <f t="shared" si="1"/>
        <v>5.8600000000000065</v>
      </c>
      <c r="P28">
        <v>16.811711125569293</v>
      </c>
      <c r="Q28">
        <v>5.9531554977228378</v>
      </c>
      <c r="R28">
        <v>0</v>
      </c>
      <c r="S28">
        <v>2.1788549121665586</v>
      </c>
      <c r="T28">
        <v>11.656278464541316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14.12</v>
      </c>
      <c r="J29">
        <f>BYPL_EOD!AC29+BYPL_EOD!AD29</f>
        <v>5</v>
      </c>
      <c r="K29">
        <f>MES_EOD!AC29+MES_EOD!AD29</f>
        <v>0</v>
      </c>
      <c r="L29">
        <f>NDMC_EOD!AC29+NDMC_EOD!AD29</f>
        <v>1.83</v>
      </c>
      <c r="M29">
        <f>TPDDL_EOD!AC29+TPDDL_EOD!AD29</f>
        <v>9.7899999999999991</v>
      </c>
      <c r="N29">
        <f t="shared" si="0"/>
        <v>30.739999999999995</v>
      </c>
      <c r="O29" s="154">
        <f t="shared" si="1"/>
        <v>5.8600000000000065</v>
      </c>
      <c r="P29">
        <v>16.811711125569293</v>
      </c>
      <c r="Q29">
        <v>5.9531554977228378</v>
      </c>
      <c r="R29">
        <v>0</v>
      </c>
      <c r="S29">
        <v>2.1788549121665586</v>
      </c>
      <c r="T29">
        <v>11.656278464541316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14.12</v>
      </c>
      <c r="J30">
        <f>BYPL_EOD!AC30+BYPL_EOD!AD30</f>
        <v>5</v>
      </c>
      <c r="K30">
        <f>MES_EOD!AC30+MES_EOD!AD30</f>
        <v>0</v>
      </c>
      <c r="L30">
        <f>NDMC_EOD!AC30+NDMC_EOD!AD30</f>
        <v>1.83</v>
      </c>
      <c r="M30">
        <f>TPDDL_EOD!AC30+TPDDL_EOD!AD30</f>
        <v>9.7899999999999991</v>
      </c>
      <c r="N30">
        <f t="shared" si="0"/>
        <v>30.739999999999995</v>
      </c>
      <c r="O30" s="154">
        <f t="shared" si="1"/>
        <v>5.8600000000000065</v>
      </c>
      <c r="P30">
        <v>16.811711125569293</v>
      </c>
      <c r="Q30">
        <v>5.9531554977228378</v>
      </c>
      <c r="R30">
        <v>0</v>
      </c>
      <c r="S30">
        <v>2.1788549121665586</v>
      </c>
      <c r="T30">
        <v>11.656278464541316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14.12</v>
      </c>
      <c r="J31">
        <f>BYPL_EOD!AC31+BYPL_EOD!AD31</f>
        <v>5</v>
      </c>
      <c r="K31">
        <f>MES_EOD!AC31+MES_EOD!AD31</f>
        <v>0</v>
      </c>
      <c r="L31">
        <f>NDMC_EOD!AC31+NDMC_EOD!AD31</f>
        <v>1.83</v>
      </c>
      <c r="M31">
        <f>TPDDL_EOD!AC31+TPDDL_EOD!AD31</f>
        <v>9.7899999999999991</v>
      </c>
      <c r="N31">
        <f t="shared" si="0"/>
        <v>30.739999999999995</v>
      </c>
      <c r="O31" s="154">
        <f t="shared" si="1"/>
        <v>5.8600000000000065</v>
      </c>
      <c r="P31">
        <v>16.811711125569293</v>
      </c>
      <c r="Q31">
        <v>5.9531554977228378</v>
      </c>
      <c r="R31">
        <v>0</v>
      </c>
      <c r="S31">
        <v>2.1788549121665586</v>
      </c>
      <c r="T31">
        <v>11.656278464541316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14.12</v>
      </c>
      <c r="J32">
        <f>BYPL_EOD!AC32+BYPL_EOD!AD32</f>
        <v>5</v>
      </c>
      <c r="K32">
        <f>MES_EOD!AC32+MES_EOD!AD32</f>
        <v>0</v>
      </c>
      <c r="L32">
        <f>NDMC_EOD!AC32+NDMC_EOD!AD32</f>
        <v>1.83</v>
      </c>
      <c r="M32">
        <f>TPDDL_EOD!AC32+TPDDL_EOD!AD32</f>
        <v>9.7899999999999991</v>
      </c>
      <c r="N32">
        <f t="shared" si="0"/>
        <v>30.739999999999995</v>
      </c>
      <c r="O32" s="154">
        <f t="shared" si="1"/>
        <v>5.8600000000000065</v>
      </c>
      <c r="P32">
        <v>16.811711125569293</v>
      </c>
      <c r="Q32">
        <v>5.9531554977228378</v>
      </c>
      <c r="R32">
        <v>0</v>
      </c>
      <c r="S32">
        <v>2.1788549121665586</v>
      </c>
      <c r="T32">
        <v>11.656278464541316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14.12</v>
      </c>
      <c r="J33">
        <f>BYPL_EOD!AC33+BYPL_EOD!AD33</f>
        <v>5</v>
      </c>
      <c r="K33">
        <f>MES_EOD!AC33+MES_EOD!AD33</f>
        <v>0</v>
      </c>
      <c r="L33">
        <f>NDMC_EOD!AC33+NDMC_EOD!AD33</f>
        <v>1.83</v>
      </c>
      <c r="M33">
        <f>TPDDL_EOD!AC33+TPDDL_EOD!AD33</f>
        <v>9.7899999999999991</v>
      </c>
      <c r="N33">
        <f t="shared" si="0"/>
        <v>30.739999999999995</v>
      </c>
      <c r="O33" s="154">
        <f t="shared" si="1"/>
        <v>5.8600000000000065</v>
      </c>
      <c r="P33">
        <v>16.811711125569293</v>
      </c>
      <c r="Q33">
        <v>5.9531554977228378</v>
      </c>
      <c r="R33">
        <v>0</v>
      </c>
      <c r="S33">
        <v>2.1788549121665586</v>
      </c>
      <c r="T33">
        <v>11.656278464541316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14.12</v>
      </c>
      <c r="J34">
        <f>BYPL_EOD!AC34+BYPL_EOD!AD34</f>
        <v>5</v>
      </c>
      <c r="K34">
        <f>MES_EOD!AC34+MES_EOD!AD34</f>
        <v>0</v>
      </c>
      <c r="L34">
        <f>NDMC_EOD!AC34+NDMC_EOD!AD34</f>
        <v>1.83</v>
      </c>
      <c r="M34">
        <f>TPDDL_EOD!AC34+TPDDL_EOD!AD34</f>
        <v>9.7899999999999991</v>
      </c>
      <c r="N34">
        <f t="shared" si="0"/>
        <v>30.739999999999995</v>
      </c>
      <c r="O34" s="154">
        <f t="shared" si="1"/>
        <v>5.8600000000000065</v>
      </c>
      <c r="P34">
        <v>16.811711125569293</v>
      </c>
      <c r="Q34">
        <v>5.9531554977228378</v>
      </c>
      <c r="R34">
        <v>0</v>
      </c>
      <c r="S34">
        <v>2.1788549121665586</v>
      </c>
      <c r="T34">
        <v>11.656278464541316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10.220000000000001</v>
      </c>
      <c r="J35">
        <f>BYPL_EOD!AC35+BYPL_EOD!AD35</f>
        <v>18.100000000000001</v>
      </c>
      <c r="K35">
        <f>MES_EOD!AC35+MES_EOD!AD35</f>
        <v>0</v>
      </c>
      <c r="L35">
        <f>NDMC_EOD!AC35+NDMC_EOD!AD35</f>
        <v>1.32</v>
      </c>
      <c r="M35">
        <f>TPDDL_EOD!AC35+TPDDL_EOD!AD35</f>
        <v>7.09</v>
      </c>
      <c r="N35">
        <f t="shared" si="0"/>
        <v>36.730000000000004</v>
      </c>
      <c r="O35" s="154">
        <f t="shared" si="1"/>
        <v>-0.13000000000000256</v>
      </c>
      <c r="P35">
        <v>10.183827933569289</v>
      </c>
      <c r="Q35">
        <v>18.03593792540158</v>
      </c>
      <c r="R35">
        <v>0</v>
      </c>
      <c r="S35">
        <v>1.3153280696977947</v>
      </c>
      <c r="T35">
        <v>7.0649060713313361</v>
      </c>
      <c r="U35" s="156">
        <f t="shared" si="2"/>
        <v>36.599999999999994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10.220000000000001</v>
      </c>
      <c r="J36">
        <f>BYPL_EOD!AC36+BYPL_EOD!AD36</f>
        <v>18.100000000000001</v>
      </c>
      <c r="K36">
        <f>MES_EOD!AC36+MES_EOD!AD36</f>
        <v>0</v>
      </c>
      <c r="L36">
        <f>NDMC_EOD!AC36+NDMC_EOD!AD36</f>
        <v>1.32</v>
      </c>
      <c r="M36">
        <f>TPDDL_EOD!AC36+TPDDL_EOD!AD36</f>
        <v>7.09</v>
      </c>
      <c r="N36">
        <f t="shared" si="0"/>
        <v>36.730000000000004</v>
      </c>
      <c r="O36" s="154">
        <f t="shared" si="1"/>
        <v>-0.13000000000000256</v>
      </c>
      <c r="P36">
        <v>10.183827933569289</v>
      </c>
      <c r="Q36">
        <v>18.03593792540158</v>
      </c>
      <c r="R36">
        <v>0</v>
      </c>
      <c r="S36">
        <v>1.3153280696977947</v>
      </c>
      <c r="T36">
        <v>7.0649060713313361</v>
      </c>
      <c r="U36" s="156">
        <f t="shared" si="2"/>
        <v>36.599999999999994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9.9600000000000009</v>
      </c>
      <c r="J37">
        <f>BYPL_EOD!AC37+BYPL_EOD!AD37</f>
        <v>17.63</v>
      </c>
      <c r="K37">
        <f>MES_EOD!AC37+MES_EOD!AD37</f>
        <v>0</v>
      </c>
      <c r="L37">
        <f>NDMC_EOD!AC37+NDMC_EOD!AD37</f>
        <v>1.25</v>
      </c>
      <c r="M37">
        <f>TPDDL_EOD!AC37+TPDDL_EOD!AD37</f>
        <v>6.9</v>
      </c>
      <c r="N37">
        <f t="shared" si="0"/>
        <v>35.74</v>
      </c>
      <c r="O37" s="154">
        <f t="shared" si="1"/>
        <v>-0.14000000000000057</v>
      </c>
      <c r="P37">
        <v>9.9209848908785681</v>
      </c>
      <c r="Q37">
        <v>17.560940123111358</v>
      </c>
      <c r="R37">
        <v>0</v>
      </c>
      <c r="S37">
        <v>1.2451035254616676</v>
      </c>
      <c r="T37">
        <v>6.8729714605484054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9.9600000000000009</v>
      </c>
      <c r="J38">
        <f>BYPL_EOD!AC38+BYPL_EOD!AD38</f>
        <v>17.63</v>
      </c>
      <c r="K38">
        <f>MES_EOD!AC38+MES_EOD!AD38</f>
        <v>0</v>
      </c>
      <c r="L38">
        <f>NDMC_EOD!AC38+NDMC_EOD!AD38</f>
        <v>1.25</v>
      </c>
      <c r="M38">
        <f>TPDDL_EOD!AC38+TPDDL_EOD!AD38</f>
        <v>6.9</v>
      </c>
      <c r="N38">
        <f t="shared" si="0"/>
        <v>35.74</v>
      </c>
      <c r="O38" s="154">
        <f t="shared" si="1"/>
        <v>-0.14000000000000057</v>
      </c>
      <c r="P38">
        <v>9.9209848908785681</v>
      </c>
      <c r="Q38">
        <v>17.560940123111358</v>
      </c>
      <c r="R38">
        <v>0</v>
      </c>
      <c r="S38">
        <v>1.2451035254616676</v>
      </c>
      <c r="T38">
        <v>6.8729714605484054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35.6</v>
      </c>
      <c r="E39">
        <f>GT!N39</f>
        <v>0</v>
      </c>
      <c r="F39">
        <f t="shared" si="4"/>
        <v>84</v>
      </c>
      <c r="G39">
        <f t="shared" si="5"/>
        <v>35.6</v>
      </c>
      <c r="H39" s="154"/>
      <c r="I39">
        <f>BRPL_EOD!AC39+BRPL_EOD!AD39</f>
        <v>14.12</v>
      </c>
      <c r="J39">
        <f>BYPL_EOD!AC39+BYPL_EOD!AD39</f>
        <v>5</v>
      </c>
      <c r="K39">
        <f>MES_EOD!AC39+MES_EOD!AD39</f>
        <v>0</v>
      </c>
      <c r="L39">
        <f>NDMC_EOD!AC39+NDMC_EOD!AD39</f>
        <v>1.78</v>
      </c>
      <c r="M39">
        <f>TPDDL_EOD!AC39+TPDDL_EOD!AD39</f>
        <v>9.7899999999999991</v>
      </c>
      <c r="N39">
        <f t="shared" si="0"/>
        <v>30.689999999999998</v>
      </c>
      <c r="O39" s="154">
        <f t="shared" si="1"/>
        <v>4.9100000000000037</v>
      </c>
      <c r="P39">
        <v>16.379015966112743</v>
      </c>
      <c r="Q39">
        <v>5.7999348321928972</v>
      </c>
      <c r="R39">
        <v>0</v>
      </c>
      <c r="S39">
        <v>2.0647768002606712</v>
      </c>
      <c r="T39">
        <v>11.356272401433692</v>
      </c>
      <c r="U39" s="156">
        <f t="shared" si="2"/>
        <v>35.6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35.6</v>
      </c>
      <c r="E40">
        <f>GT!N40</f>
        <v>0</v>
      </c>
      <c r="F40">
        <f t="shared" si="4"/>
        <v>84</v>
      </c>
      <c r="G40">
        <f t="shared" si="5"/>
        <v>35.6</v>
      </c>
      <c r="H40" s="154"/>
      <c r="I40">
        <f>BRPL_EOD!AC40+BRPL_EOD!AD40</f>
        <v>14.12</v>
      </c>
      <c r="J40">
        <f>BYPL_EOD!AC40+BYPL_EOD!AD40</f>
        <v>5</v>
      </c>
      <c r="K40">
        <f>MES_EOD!AC40+MES_EOD!AD40</f>
        <v>0</v>
      </c>
      <c r="L40">
        <f>NDMC_EOD!AC40+NDMC_EOD!AD40</f>
        <v>1.78</v>
      </c>
      <c r="M40">
        <f>TPDDL_EOD!AC40+TPDDL_EOD!AD40</f>
        <v>9.7899999999999991</v>
      </c>
      <c r="N40">
        <f t="shared" si="0"/>
        <v>30.689999999999998</v>
      </c>
      <c r="O40" s="154">
        <f t="shared" si="1"/>
        <v>4.9100000000000037</v>
      </c>
      <c r="P40">
        <v>16.379015966112743</v>
      </c>
      <c r="Q40">
        <v>5.7999348321928972</v>
      </c>
      <c r="R40">
        <v>0</v>
      </c>
      <c r="S40">
        <v>2.0647768002606712</v>
      </c>
      <c r="T40">
        <v>11.356272401433692</v>
      </c>
      <c r="U40" s="156">
        <f t="shared" si="2"/>
        <v>35.6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35.6</v>
      </c>
      <c r="E41">
        <f>GT!N41</f>
        <v>0</v>
      </c>
      <c r="F41">
        <f t="shared" si="4"/>
        <v>84</v>
      </c>
      <c r="G41">
        <f t="shared" si="5"/>
        <v>35.6</v>
      </c>
      <c r="H41" s="154"/>
      <c r="I41">
        <f>BRPL_EOD!AC41+BRPL_EOD!AD41</f>
        <v>14.12</v>
      </c>
      <c r="J41">
        <f>BYPL_EOD!AC41+BYPL_EOD!AD41</f>
        <v>5</v>
      </c>
      <c r="K41">
        <f>MES_EOD!AC41+MES_EOD!AD41</f>
        <v>0</v>
      </c>
      <c r="L41">
        <f>NDMC_EOD!AC41+NDMC_EOD!AD41</f>
        <v>1.78</v>
      </c>
      <c r="M41">
        <f>TPDDL_EOD!AC41+TPDDL_EOD!AD41</f>
        <v>9.7899999999999991</v>
      </c>
      <c r="N41">
        <f t="shared" si="0"/>
        <v>30.689999999999998</v>
      </c>
      <c r="O41" s="154">
        <f t="shared" si="1"/>
        <v>4.9100000000000037</v>
      </c>
      <c r="P41">
        <v>16.379015966112743</v>
      </c>
      <c r="Q41">
        <v>5.7999348321928972</v>
      </c>
      <c r="R41">
        <v>0</v>
      </c>
      <c r="S41">
        <v>2.0647768002606712</v>
      </c>
      <c r="T41">
        <v>11.356272401433692</v>
      </c>
      <c r="U41" s="156">
        <f t="shared" si="2"/>
        <v>35.6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35.6</v>
      </c>
      <c r="E42">
        <f>GT!N42</f>
        <v>0</v>
      </c>
      <c r="F42">
        <f t="shared" si="4"/>
        <v>84</v>
      </c>
      <c r="G42">
        <f t="shared" si="5"/>
        <v>35.6</v>
      </c>
      <c r="H42" s="154"/>
      <c r="I42">
        <f>BRPL_EOD!AC42+BRPL_EOD!AD42</f>
        <v>14.12</v>
      </c>
      <c r="J42">
        <f>BYPL_EOD!AC42+BYPL_EOD!AD42</f>
        <v>5</v>
      </c>
      <c r="K42">
        <f>MES_EOD!AC42+MES_EOD!AD42</f>
        <v>0</v>
      </c>
      <c r="L42">
        <f>NDMC_EOD!AC42+NDMC_EOD!AD42</f>
        <v>1.78</v>
      </c>
      <c r="M42">
        <f>TPDDL_EOD!AC42+TPDDL_EOD!AD42</f>
        <v>9.7899999999999991</v>
      </c>
      <c r="N42">
        <f t="shared" si="0"/>
        <v>30.689999999999998</v>
      </c>
      <c r="O42" s="154">
        <f t="shared" si="1"/>
        <v>4.9100000000000037</v>
      </c>
      <c r="P42">
        <v>16.379015966112743</v>
      </c>
      <c r="Q42">
        <v>5.7999348321928972</v>
      </c>
      <c r="R42">
        <v>0</v>
      </c>
      <c r="S42">
        <v>2.0647768002606712</v>
      </c>
      <c r="T42">
        <v>11.356272401433692</v>
      </c>
      <c r="U42" s="156">
        <f t="shared" si="2"/>
        <v>35.6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35.6</v>
      </c>
      <c r="E43">
        <f>GT!N43</f>
        <v>0</v>
      </c>
      <c r="F43">
        <f t="shared" si="4"/>
        <v>84</v>
      </c>
      <c r="G43">
        <f t="shared" si="5"/>
        <v>35.6</v>
      </c>
      <c r="H43" s="154"/>
      <c r="I43">
        <f>BRPL_EOD!AC43+BRPL_EOD!AD43</f>
        <v>14.12</v>
      </c>
      <c r="J43">
        <f>BYPL_EOD!AC43+BYPL_EOD!AD43</f>
        <v>5</v>
      </c>
      <c r="K43">
        <f>MES_EOD!AC43+MES_EOD!AD43</f>
        <v>0</v>
      </c>
      <c r="L43">
        <f>NDMC_EOD!AC43+NDMC_EOD!AD43</f>
        <v>1.78</v>
      </c>
      <c r="M43">
        <f>TPDDL_EOD!AC43+TPDDL_EOD!AD43</f>
        <v>9.7899999999999991</v>
      </c>
      <c r="N43">
        <f t="shared" si="0"/>
        <v>30.689999999999998</v>
      </c>
      <c r="O43" s="154">
        <f t="shared" si="1"/>
        <v>4.9100000000000037</v>
      </c>
      <c r="P43">
        <v>16.379015966112743</v>
      </c>
      <c r="Q43">
        <v>5.7999348321928972</v>
      </c>
      <c r="R43">
        <v>0</v>
      </c>
      <c r="S43">
        <v>2.0647768002606712</v>
      </c>
      <c r="T43">
        <v>11.356272401433692</v>
      </c>
      <c r="U43" s="156">
        <f t="shared" si="2"/>
        <v>35.6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35.6</v>
      </c>
      <c r="E44">
        <f>GT!N44</f>
        <v>0</v>
      </c>
      <c r="F44">
        <f t="shared" si="4"/>
        <v>84</v>
      </c>
      <c r="G44">
        <f t="shared" si="5"/>
        <v>35.6</v>
      </c>
      <c r="H44" s="154"/>
      <c r="I44">
        <f>BRPL_EOD!AC44+BRPL_EOD!AD44</f>
        <v>14.12</v>
      </c>
      <c r="J44">
        <f>BYPL_EOD!AC44+BYPL_EOD!AD44</f>
        <v>5</v>
      </c>
      <c r="K44">
        <f>MES_EOD!AC44+MES_EOD!AD44</f>
        <v>0</v>
      </c>
      <c r="L44">
        <f>NDMC_EOD!AC44+NDMC_EOD!AD44</f>
        <v>1.78</v>
      </c>
      <c r="M44">
        <f>TPDDL_EOD!AC44+TPDDL_EOD!AD44</f>
        <v>9.7899999999999991</v>
      </c>
      <c r="N44">
        <f t="shared" si="0"/>
        <v>30.689999999999998</v>
      </c>
      <c r="O44" s="154">
        <f t="shared" si="1"/>
        <v>4.9100000000000037</v>
      </c>
      <c r="P44">
        <v>16.379015966112743</v>
      </c>
      <c r="Q44">
        <v>5.7999348321928972</v>
      </c>
      <c r="R44">
        <v>0</v>
      </c>
      <c r="S44">
        <v>2.0647768002606712</v>
      </c>
      <c r="T44">
        <v>11.356272401433692</v>
      </c>
      <c r="U44" s="156">
        <f t="shared" si="2"/>
        <v>35.6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35.6</v>
      </c>
      <c r="E45">
        <f>GT!N45</f>
        <v>0</v>
      </c>
      <c r="F45">
        <f t="shared" si="4"/>
        <v>84</v>
      </c>
      <c r="G45">
        <f t="shared" si="5"/>
        <v>35.6</v>
      </c>
      <c r="H45" s="154"/>
      <c r="I45">
        <f>BRPL_EOD!AC45+BRPL_EOD!AD45</f>
        <v>14.12</v>
      </c>
      <c r="J45">
        <f>BYPL_EOD!AC45+BYPL_EOD!AD45</f>
        <v>5</v>
      </c>
      <c r="K45">
        <f>MES_EOD!AC45+MES_EOD!AD45</f>
        <v>0</v>
      </c>
      <c r="L45">
        <f>NDMC_EOD!AC45+NDMC_EOD!AD45</f>
        <v>1.78</v>
      </c>
      <c r="M45">
        <f>TPDDL_EOD!AC45+TPDDL_EOD!AD45</f>
        <v>9.7899999999999991</v>
      </c>
      <c r="N45">
        <f t="shared" si="0"/>
        <v>30.689999999999998</v>
      </c>
      <c r="O45" s="154">
        <f t="shared" si="1"/>
        <v>4.9100000000000037</v>
      </c>
      <c r="P45">
        <v>16.379015966112743</v>
      </c>
      <c r="Q45">
        <v>5.7999348321928972</v>
      </c>
      <c r="R45">
        <v>0</v>
      </c>
      <c r="S45">
        <v>2.0647768002606712</v>
      </c>
      <c r="T45">
        <v>11.356272401433692</v>
      </c>
      <c r="U45" s="156">
        <f t="shared" si="2"/>
        <v>35.6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35.6</v>
      </c>
      <c r="E46">
        <f>GT!N46</f>
        <v>0</v>
      </c>
      <c r="F46">
        <f t="shared" si="4"/>
        <v>84</v>
      </c>
      <c r="G46">
        <f t="shared" si="5"/>
        <v>35.6</v>
      </c>
      <c r="H46" s="154"/>
      <c r="I46">
        <f>BRPL_EOD!AC46+BRPL_EOD!AD46</f>
        <v>14.12</v>
      </c>
      <c r="J46">
        <f>BYPL_EOD!AC46+BYPL_EOD!AD46</f>
        <v>5</v>
      </c>
      <c r="K46">
        <f>MES_EOD!AC46+MES_EOD!AD46</f>
        <v>0</v>
      </c>
      <c r="L46">
        <f>NDMC_EOD!AC46+NDMC_EOD!AD46</f>
        <v>1.78</v>
      </c>
      <c r="M46">
        <f>TPDDL_EOD!AC46+TPDDL_EOD!AD46</f>
        <v>9.7899999999999991</v>
      </c>
      <c r="N46">
        <f t="shared" si="0"/>
        <v>30.689999999999998</v>
      </c>
      <c r="O46" s="154">
        <f t="shared" si="1"/>
        <v>4.9100000000000037</v>
      </c>
      <c r="P46">
        <v>16.379015966112743</v>
      </c>
      <c r="Q46">
        <v>5.7999348321928972</v>
      </c>
      <c r="R46">
        <v>0</v>
      </c>
      <c r="S46">
        <v>2.0647768002606712</v>
      </c>
      <c r="T46">
        <v>11.356272401433692</v>
      </c>
      <c r="U46" s="156">
        <f t="shared" si="2"/>
        <v>35.6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35.6</v>
      </c>
      <c r="E47">
        <f>GT!N47</f>
        <v>0</v>
      </c>
      <c r="F47">
        <f t="shared" si="4"/>
        <v>84</v>
      </c>
      <c r="G47">
        <f t="shared" si="5"/>
        <v>35.6</v>
      </c>
      <c r="H47" s="154"/>
      <c r="I47">
        <f>BRPL_EOD!AC47+BRPL_EOD!AD47</f>
        <v>14.12</v>
      </c>
      <c r="J47">
        <f>BYPL_EOD!AC47+BYPL_EOD!AD47</f>
        <v>5</v>
      </c>
      <c r="K47">
        <f>MES_EOD!AC47+MES_EOD!AD47</f>
        <v>0</v>
      </c>
      <c r="L47">
        <f>NDMC_EOD!AC47+NDMC_EOD!AD47</f>
        <v>1.78</v>
      </c>
      <c r="M47">
        <f>TPDDL_EOD!AC47+TPDDL_EOD!AD47</f>
        <v>9.7899999999999991</v>
      </c>
      <c r="N47">
        <f t="shared" si="0"/>
        <v>30.689999999999998</v>
      </c>
      <c r="O47" s="154">
        <f t="shared" si="1"/>
        <v>4.9100000000000037</v>
      </c>
      <c r="P47">
        <v>16.379015966112743</v>
      </c>
      <c r="Q47">
        <v>5.7999348321928972</v>
      </c>
      <c r="R47">
        <v>0</v>
      </c>
      <c r="S47">
        <v>2.0647768002606712</v>
      </c>
      <c r="T47">
        <v>11.356272401433692</v>
      </c>
      <c r="U47" s="156">
        <f t="shared" si="2"/>
        <v>35.6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84</v>
      </c>
      <c r="G48">
        <f t="shared" si="5"/>
        <v>35.6</v>
      </c>
      <c r="H48" s="154"/>
      <c r="I48">
        <f>BRPL_EOD!AC48+BRPL_EOD!AD48</f>
        <v>14.12</v>
      </c>
      <c r="J48">
        <f>BYPL_EOD!AC48+BYPL_EOD!AD48</f>
        <v>5</v>
      </c>
      <c r="K48">
        <f>MES_EOD!AC48+MES_EOD!AD48</f>
        <v>0</v>
      </c>
      <c r="L48">
        <f>NDMC_EOD!AC48+NDMC_EOD!AD48</f>
        <v>1.78</v>
      </c>
      <c r="M48">
        <f>TPDDL_EOD!AC48+TPDDL_EOD!AD48</f>
        <v>9.7899999999999991</v>
      </c>
      <c r="N48">
        <f t="shared" si="0"/>
        <v>30.689999999999998</v>
      </c>
      <c r="O48" s="154">
        <f t="shared" si="1"/>
        <v>4.9100000000000037</v>
      </c>
      <c r="P48">
        <v>16.379015966112743</v>
      </c>
      <c r="Q48">
        <v>5.7999348321928972</v>
      </c>
      <c r="R48">
        <v>0</v>
      </c>
      <c r="S48">
        <v>2.0647768002606712</v>
      </c>
      <c r="T48">
        <v>11.356272401433692</v>
      </c>
      <c r="U48" s="156">
        <f t="shared" si="2"/>
        <v>35.6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84</v>
      </c>
      <c r="G49">
        <f t="shared" si="5"/>
        <v>35.6</v>
      </c>
      <c r="H49" s="154"/>
      <c r="I49">
        <f>BRPL_EOD!AC49+BRPL_EOD!AD49</f>
        <v>14.12</v>
      </c>
      <c r="J49">
        <f>BYPL_EOD!AC49+BYPL_EOD!AD49</f>
        <v>5</v>
      </c>
      <c r="K49">
        <f>MES_EOD!AC49+MES_EOD!AD49</f>
        <v>0</v>
      </c>
      <c r="L49">
        <f>NDMC_EOD!AC49+NDMC_EOD!AD49</f>
        <v>1.78</v>
      </c>
      <c r="M49">
        <f>TPDDL_EOD!AC49+TPDDL_EOD!AD49</f>
        <v>9.7899999999999991</v>
      </c>
      <c r="N49">
        <f t="shared" si="0"/>
        <v>30.689999999999998</v>
      </c>
      <c r="O49" s="154">
        <f t="shared" si="1"/>
        <v>4.9100000000000037</v>
      </c>
      <c r="P49">
        <v>16.379015966112743</v>
      </c>
      <c r="Q49">
        <v>5.7999348321928972</v>
      </c>
      <c r="R49">
        <v>0</v>
      </c>
      <c r="S49">
        <v>2.0647768002606712</v>
      </c>
      <c r="T49">
        <v>11.356272401433692</v>
      </c>
      <c r="U49" s="156">
        <f t="shared" si="2"/>
        <v>35.6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84</v>
      </c>
      <c r="G50">
        <f t="shared" si="5"/>
        <v>35.6</v>
      </c>
      <c r="H50" s="154"/>
      <c r="I50">
        <f>BRPL_EOD!AC50+BRPL_EOD!AD50</f>
        <v>14.12</v>
      </c>
      <c r="J50">
        <f>BYPL_EOD!AC50+BYPL_EOD!AD50</f>
        <v>5</v>
      </c>
      <c r="K50">
        <f>MES_EOD!AC50+MES_EOD!AD50</f>
        <v>0</v>
      </c>
      <c r="L50">
        <f>NDMC_EOD!AC50+NDMC_EOD!AD50</f>
        <v>1.78</v>
      </c>
      <c r="M50">
        <f>TPDDL_EOD!AC50+TPDDL_EOD!AD50</f>
        <v>9.7899999999999991</v>
      </c>
      <c r="N50">
        <f t="shared" si="0"/>
        <v>30.689999999999998</v>
      </c>
      <c r="O50" s="154">
        <f t="shared" si="1"/>
        <v>4.9100000000000037</v>
      </c>
      <c r="P50">
        <v>16.379015966112743</v>
      </c>
      <c r="Q50">
        <v>5.7999348321928972</v>
      </c>
      <c r="R50">
        <v>0</v>
      </c>
      <c r="S50">
        <v>2.0647768002606712</v>
      </c>
      <c r="T50">
        <v>11.356272401433692</v>
      </c>
      <c r="U50" s="156">
        <f t="shared" si="2"/>
        <v>35.6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34.6</v>
      </c>
      <c r="E51">
        <f>GT!N51</f>
        <v>0</v>
      </c>
      <c r="F51">
        <f t="shared" si="4"/>
        <v>84</v>
      </c>
      <c r="G51">
        <f t="shared" si="5"/>
        <v>34.6</v>
      </c>
      <c r="H51" s="154"/>
      <c r="I51">
        <f>BRPL_EOD!AC51+BRPL_EOD!AD51</f>
        <v>14.12</v>
      </c>
      <c r="J51">
        <f>BYPL_EOD!AC51+BYPL_EOD!AD51</f>
        <v>5</v>
      </c>
      <c r="K51">
        <f>MES_EOD!AC51+MES_EOD!AD51</f>
        <v>0</v>
      </c>
      <c r="L51">
        <f>NDMC_EOD!AC51+NDMC_EOD!AD51</f>
        <v>1.73</v>
      </c>
      <c r="M51">
        <f>TPDDL_EOD!AC51+TPDDL_EOD!AD51</f>
        <v>9.7899999999999991</v>
      </c>
      <c r="N51">
        <f t="shared" si="0"/>
        <v>30.639999999999997</v>
      </c>
      <c r="O51" s="154">
        <f t="shared" si="1"/>
        <v>3.9600000000000044</v>
      </c>
      <c r="P51">
        <v>15.944908616187991</v>
      </c>
      <c r="Q51">
        <v>5.6462140992167109</v>
      </c>
      <c r="R51">
        <v>0</v>
      </c>
      <c r="S51">
        <v>1.9535900783289819</v>
      </c>
      <c r="T51">
        <v>11.055287206266319</v>
      </c>
      <c r="U51" s="156">
        <f t="shared" si="2"/>
        <v>34.6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34.6</v>
      </c>
      <c r="E52">
        <f>GT!N52</f>
        <v>0</v>
      </c>
      <c r="F52">
        <f t="shared" si="4"/>
        <v>84</v>
      </c>
      <c r="G52">
        <f t="shared" si="5"/>
        <v>34.6</v>
      </c>
      <c r="H52" s="154"/>
      <c r="I52">
        <f>BRPL_EOD!AC52+BRPL_EOD!AD52</f>
        <v>14.12</v>
      </c>
      <c r="J52">
        <f>BYPL_EOD!AC52+BYPL_EOD!AD52</f>
        <v>5</v>
      </c>
      <c r="K52">
        <f>MES_EOD!AC52+MES_EOD!AD52</f>
        <v>0</v>
      </c>
      <c r="L52">
        <f>NDMC_EOD!AC52+NDMC_EOD!AD52</f>
        <v>1.73</v>
      </c>
      <c r="M52">
        <f>TPDDL_EOD!AC52+TPDDL_EOD!AD52</f>
        <v>9.7899999999999991</v>
      </c>
      <c r="N52">
        <f t="shared" si="0"/>
        <v>30.639999999999997</v>
      </c>
      <c r="O52" s="154">
        <f t="shared" si="1"/>
        <v>3.9600000000000044</v>
      </c>
      <c r="P52">
        <v>15.944908616187991</v>
      </c>
      <c r="Q52">
        <v>5.6462140992167109</v>
      </c>
      <c r="R52">
        <v>0</v>
      </c>
      <c r="S52">
        <v>1.9535900783289819</v>
      </c>
      <c r="T52">
        <v>11.055287206266319</v>
      </c>
      <c r="U52" s="156">
        <f t="shared" si="2"/>
        <v>34.6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34.6</v>
      </c>
      <c r="E53">
        <f>GT!N53</f>
        <v>0</v>
      </c>
      <c r="F53">
        <f t="shared" si="4"/>
        <v>84</v>
      </c>
      <c r="G53">
        <f t="shared" si="5"/>
        <v>34.6</v>
      </c>
      <c r="H53" s="154"/>
      <c r="I53">
        <f>BRPL_EOD!AC53+BRPL_EOD!AD53</f>
        <v>14.12</v>
      </c>
      <c r="J53">
        <f>BYPL_EOD!AC53+BYPL_EOD!AD53</f>
        <v>5</v>
      </c>
      <c r="K53">
        <f>MES_EOD!AC53+MES_EOD!AD53</f>
        <v>0</v>
      </c>
      <c r="L53">
        <f>NDMC_EOD!AC53+NDMC_EOD!AD53</f>
        <v>1.73</v>
      </c>
      <c r="M53">
        <f>TPDDL_EOD!AC53+TPDDL_EOD!AD53</f>
        <v>9.7899999999999991</v>
      </c>
      <c r="N53">
        <f t="shared" si="0"/>
        <v>30.639999999999997</v>
      </c>
      <c r="O53" s="154">
        <f t="shared" si="1"/>
        <v>3.9600000000000044</v>
      </c>
      <c r="P53">
        <v>15.944908616187991</v>
      </c>
      <c r="Q53">
        <v>5.6462140992167109</v>
      </c>
      <c r="R53">
        <v>0</v>
      </c>
      <c r="S53">
        <v>1.9535900783289819</v>
      </c>
      <c r="T53">
        <v>11.055287206266319</v>
      </c>
      <c r="U53" s="156">
        <f t="shared" si="2"/>
        <v>34.6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34.6</v>
      </c>
      <c r="E54">
        <f>GT!N54</f>
        <v>0</v>
      </c>
      <c r="F54">
        <f t="shared" si="4"/>
        <v>84</v>
      </c>
      <c r="G54">
        <f t="shared" si="5"/>
        <v>34.6</v>
      </c>
      <c r="H54" s="154"/>
      <c r="I54">
        <f>BRPL_EOD!AC54+BRPL_EOD!AD54</f>
        <v>14.12</v>
      </c>
      <c r="J54">
        <f>BYPL_EOD!AC54+BYPL_EOD!AD54</f>
        <v>5</v>
      </c>
      <c r="K54">
        <f>MES_EOD!AC54+MES_EOD!AD54</f>
        <v>0</v>
      </c>
      <c r="L54">
        <f>NDMC_EOD!AC54+NDMC_EOD!AD54</f>
        <v>1.73</v>
      </c>
      <c r="M54">
        <f>TPDDL_EOD!AC54+TPDDL_EOD!AD54</f>
        <v>9.7899999999999991</v>
      </c>
      <c r="N54">
        <f t="shared" si="0"/>
        <v>30.639999999999997</v>
      </c>
      <c r="O54" s="154">
        <f t="shared" si="1"/>
        <v>3.9600000000000044</v>
      </c>
      <c r="P54">
        <v>15.944908616187991</v>
      </c>
      <c r="Q54">
        <v>5.6462140992167109</v>
      </c>
      <c r="R54">
        <v>0</v>
      </c>
      <c r="S54">
        <v>1.9535900783289819</v>
      </c>
      <c r="T54">
        <v>11.055287206266319</v>
      </c>
      <c r="U54" s="156">
        <f t="shared" si="2"/>
        <v>34.6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34.6</v>
      </c>
      <c r="E55">
        <f>GT!N55</f>
        <v>0</v>
      </c>
      <c r="F55">
        <f t="shared" si="4"/>
        <v>84</v>
      </c>
      <c r="G55">
        <f t="shared" si="5"/>
        <v>34.6</v>
      </c>
      <c r="H55" s="154"/>
      <c r="I55">
        <f>BRPL_EOD!AC55+BRPL_EOD!AD55</f>
        <v>14.12</v>
      </c>
      <c r="J55">
        <f>BYPL_EOD!AC55+BYPL_EOD!AD55</f>
        <v>5</v>
      </c>
      <c r="K55">
        <f>MES_EOD!AC55+MES_EOD!AD55</f>
        <v>0</v>
      </c>
      <c r="L55">
        <f>NDMC_EOD!AC55+NDMC_EOD!AD55</f>
        <v>1.73</v>
      </c>
      <c r="M55">
        <f>TPDDL_EOD!AC55+TPDDL_EOD!AD55</f>
        <v>9.7899999999999991</v>
      </c>
      <c r="N55">
        <f t="shared" si="0"/>
        <v>30.639999999999997</v>
      </c>
      <c r="O55" s="154">
        <f t="shared" si="1"/>
        <v>3.9600000000000044</v>
      </c>
      <c r="P55">
        <v>15.944908616187991</v>
      </c>
      <c r="Q55">
        <v>5.6462140992167109</v>
      </c>
      <c r="R55">
        <v>0</v>
      </c>
      <c r="S55">
        <v>1.9535900783289819</v>
      </c>
      <c r="T55">
        <v>11.055287206266319</v>
      </c>
      <c r="U55" s="156">
        <f t="shared" si="2"/>
        <v>34.6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34.6</v>
      </c>
      <c r="E56">
        <f>GT!N56</f>
        <v>0</v>
      </c>
      <c r="F56">
        <f t="shared" si="4"/>
        <v>84</v>
      </c>
      <c r="G56">
        <f t="shared" si="5"/>
        <v>34.6</v>
      </c>
      <c r="H56" s="154"/>
      <c r="I56">
        <f>BRPL_EOD!AC56+BRPL_EOD!AD56</f>
        <v>14.12</v>
      </c>
      <c r="J56">
        <f>BYPL_EOD!AC56+BYPL_EOD!AD56</f>
        <v>5</v>
      </c>
      <c r="K56">
        <f>MES_EOD!AC56+MES_EOD!AD56</f>
        <v>0</v>
      </c>
      <c r="L56">
        <f>NDMC_EOD!AC56+NDMC_EOD!AD56</f>
        <v>1.73</v>
      </c>
      <c r="M56">
        <f>TPDDL_EOD!AC56+TPDDL_EOD!AD56</f>
        <v>9.7899999999999991</v>
      </c>
      <c r="N56">
        <f t="shared" si="0"/>
        <v>30.639999999999997</v>
      </c>
      <c r="O56" s="154">
        <f t="shared" si="1"/>
        <v>3.9600000000000044</v>
      </c>
      <c r="P56">
        <v>15.944908616187991</v>
      </c>
      <c r="Q56">
        <v>5.6462140992167109</v>
      </c>
      <c r="R56">
        <v>0</v>
      </c>
      <c r="S56">
        <v>1.9535900783289819</v>
      </c>
      <c r="T56">
        <v>11.055287206266319</v>
      </c>
      <c r="U56" s="156">
        <f t="shared" si="2"/>
        <v>34.6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34.6</v>
      </c>
      <c r="E57">
        <f>GT!N57</f>
        <v>0</v>
      </c>
      <c r="F57">
        <f t="shared" si="4"/>
        <v>84</v>
      </c>
      <c r="G57">
        <f t="shared" si="5"/>
        <v>34.6</v>
      </c>
      <c r="H57" s="154"/>
      <c r="I57">
        <f>BRPL_EOD!AC57+BRPL_EOD!AD57</f>
        <v>14.12</v>
      </c>
      <c r="J57">
        <f>BYPL_EOD!AC57+BYPL_EOD!AD57</f>
        <v>5</v>
      </c>
      <c r="K57">
        <f>MES_EOD!AC57+MES_EOD!AD57</f>
        <v>0</v>
      </c>
      <c r="L57">
        <f>NDMC_EOD!AC57+NDMC_EOD!AD57</f>
        <v>1.73</v>
      </c>
      <c r="M57">
        <f>TPDDL_EOD!AC57+TPDDL_EOD!AD57</f>
        <v>9.7899999999999991</v>
      </c>
      <c r="N57">
        <f t="shared" si="0"/>
        <v>30.639999999999997</v>
      </c>
      <c r="O57" s="154">
        <f t="shared" si="1"/>
        <v>3.9600000000000044</v>
      </c>
      <c r="P57">
        <v>15.944908616187991</v>
      </c>
      <c r="Q57">
        <v>5.6462140992167109</v>
      </c>
      <c r="R57">
        <v>0</v>
      </c>
      <c r="S57">
        <v>1.9535900783289819</v>
      </c>
      <c r="T57">
        <v>11.055287206266319</v>
      </c>
      <c r="U57" s="156">
        <f t="shared" si="2"/>
        <v>34.6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34.6</v>
      </c>
      <c r="E58">
        <f>GT!N58</f>
        <v>0</v>
      </c>
      <c r="F58">
        <f t="shared" si="4"/>
        <v>84</v>
      </c>
      <c r="G58">
        <f t="shared" si="5"/>
        <v>34.6</v>
      </c>
      <c r="H58" s="154"/>
      <c r="I58">
        <f>BRPL_EOD!AC58+BRPL_EOD!AD58</f>
        <v>14.12</v>
      </c>
      <c r="J58">
        <f>BYPL_EOD!AC58+BYPL_EOD!AD58</f>
        <v>5</v>
      </c>
      <c r="K58">
        <f>MES_EOD!AC58+MES_EOD!AD58</f>
        <v>0</v>
      </c>
      <c r="L58">
        <f>NDMC_EOD!AC58+NDMC_EOD!AD58</f>
        <v>1.73</v>
      </c>
      <c r="M58">
        <f>TPDDL_EOD!AC58+TPDDL_EOD!AD58</f>
        <v>9.7899999999999991</v>
      </c>
      <c r="N58">
        <f t="shared" si="0"/>
        <v>30.639999999999997</v>
      </c>
      <c r="O58" s="154">
        <f t="shared" si="1"/>
        <v>3.9600000000000044</v>
      </c>
      <c r="P58">
        <v>15.944908616187991</v>
      </c>
      <c r="Q58">
        <v>5.6462140992167109</v>
      </c>
      <c r="R58">
        <v>0</v>
      </c>
      <c r="S58">
        <v>1.9535900783289819</v>
      </c>
      <c r="T58">
        <v>11.055287206266319</v>
      </c>
      <c r="U58" s="156">
        <f t="shared" si="2"/>
        <v>34.6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34.6</v>
      </c>
      <c r="E59">
        <f>GT!N59</f>
        <v>0</v>
      </c>
      <c r="F59">
        <f t="shared" si="4"/>
        <v>84</v>
      </c>
      <c r="G59">
        <f t="shared" si="5"/>
        <v>34.6</v>
      </c>
      <c r="H59" s="154"/>
      <c r="I59">
        <f>BRPL_EOD!AC59+BRPL_EOD!AD59</f>
        <v>14.12</v>
      </c>
      <c r="J59">
        <f>BYPL_EOD!AC59+BYPL_EOD!AD59</f>
        <v>5</v>
      </c>
      <c r="K59">
        <f>MES_EOD!AC59+MES_EOD!AD59</f>
        <v>0</v>
      </c>
      <c r="L59">
        <f>NDMC_EOD!AC59+NDMC_EOD!AD59</f>
        <v>1.73</v>
      </c>
      <c r="M59">
        <f>TPDDL_EOD!AC59+TPDDL_EOD!AD59</f>
        <v>9.7899999999999991</v>
      </c>
      <c r="N59">
        <f t="shared" si="0"/>
        <v>30.639999999999997</v>
      </c>
      <c r="O59" s="154">
        <f t="shared" si="1"/>
        <v>3.9600000000000044</v>
      </c>
      <c r="P59">
        <v>15.944908616187991</v>
      </c>
      <c r="Q59">
        <v>5.6462140992167109</v>
      </c>
      <c r="R59">
        <v>0</v>
      </c>
      <c r="S59">
        <v>1.9535900783289819</v>
      </c>
      <c r="T59">
        <v>11.055287206266319</v>
      </c>
      <c r="U59" s="156">
        <f t="shared" si="2"/>
        <v>34.6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34.6</v>
      </c>
      <c r="E60">
        <f>GT!N60</f>
        <v>0</v>
      </c>
      <c r="F60">
        <f t="shared" si="4"/>
        <v>84</v>
      </c>
      <c r="G60">
        <f t="shared" si="5"/>
        <v>34.6</v>
      </c>
      <c r="H60" s="154"/>
      <c r="I60">
        <f>BRPL_EOD!AC60+BRPL_EOD!AD60</f>
        <v>14.12</v>
      </c>
      <c r="J60">
        <f>BYPL_EOD!AC60+BYPL_EOD!AD60</f>
        <v>5</v>
      </c>
      <c r="K60">
        <f>MES_EOD!AC60+MES_EOD!AD60</f>
        <v>0</v>
      </c>
      <c r="L60">
        <f>NDMC_EOD!AC60+NDMC_EOD!AD60</f>
        <v>1.73</v>
      </c>
      <c r="M60">
        <f>TPDDL_EOD!AC60+TPDDL_EOD!AD60</f>
        <v>9.7899999999999991</v>
      </c>
      <c r="N60">
        <f t="shared" si="0"/>
        <v>30.639999999999997</v>
      </c>
      <c r="O60" s="154">
        <f t="shared" si="1"/>
        <v>3.9600000000000044</v>
      </c>
      <c r="P60">
        <v>15.944908616187991</v>
      </c>
      <c r="Q60">
        <v>5.6462140992167109</v>
      </c>
      <c r="R60">
        <v>0</v>
      </c>
      <c r="S60">
        <v>1.9535900783289819</v>
      </c>
      <c r="T60">
        <v>11.055287206266319</v>
      </c>
      <c r="U60" s="156">
        <f t="shared" si="2"/>
        <v>34.6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34.6</v>
      </c>
      <c r="E61">
        <f>GT!N61</f>
        <v>0</v>
      </c>
      <c r="F61">
        <f t="shared" si="4"/>
        <v>84</v>
      </c>
      <c r="G61">
        <f t="shared" si="5"/>
        <v>34.6</v>
      </c>
      <c r="H61" s="154"/>
      <c r="I61">
        <f>BRPL_EOD!AC61+BRPL_EOD!AD61</f>
        <v>14.12</v>
      </c>
      <c r="J61">
        <f>BYPL_EOD!AC61+BYPL_EOD!AD61</f>
        <v>5</v>
      </c>
      <c r="K61">
        <f>MES_EOD!AC61+MES_EOD!AD61</f>
        <v>0</v>
      </c>
      <c r="L61">
        <f>NDMC_EOD!AC61+NDMC_EOD!AD61</f>
        <v>1.73</v>
      </c>
      <c r="M61">
        <f>TPDDL_EOD!AC61+TPDDL_EOD!AD61</f>
        <v>9.7899999999999991</v>
      </c>
      <c r="N61">
        <f t="shared" si="0"/>
        <v>30.639999999999997</v>
      </c>
      <c r="O61" s="154">
        <f t="shared" si="1"/>
        <v>3.9600000000000044</v>
      </c>
      <c r="P61">
        <v>15.944908616187991</v>
      </c>
      <c r="Q61">
        <v>5.6462140992167109</v>
      </c>
      <c r="R61">
        <v>0</v>
      </c>
      <c r="S61">
        <v>1.9535900783289819</v>
      </c>
      <c r="T61">
        <v>11.055287206266319</v>
      </c>
      <c r="U61" s="156">
        <f t="shared" si="2"/>
        <v>34.6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34.6</v>
      </c>
      <c r="E62">
        <f>GT!N62</f>
        <v>0</v>
      </c>
      <c r="F62">
        <f t="shared" si="4"/>
        <v>84</v>
      </c>
      <c r="G62">
        <f t="shared" si="5"/>
        <v>34.6</v>
      </c>
      <c r="H62" s="154"/>
      <c r="I62">
        <f>BRPL_EOD!AC62+BRPL_EOD!AD62</f>
        <v>14.12</v>
      </c>
      <c r="J62">
        <f>BYPL_EOD!AC62+BYPL_EOD!AD62</f>
        <v>5</v>
      </c>
      <c r="K62">
        <f>MES_EOD!AC62+MES_EOD!AD62</f>
        <v>0</v>
      </c>
      <c r="L62">
        <f>NDMC_EOD!AC62+NDMC_EOD!AD62</f>
        <v>1.73</v>
      </c>
      <c r="M62">
        <f>TPDDL_EOD!AC62+TPDDL_EOD!AD62</f>
        <v>9.7899999999999991</v>
      </c>
      <c r="N62">
        <f t="shared" si="0"/>
        <v>30.639999999999997</v>
      </c>
      <c r="O62" s="154">
        <f t="shared" si="1"/>
        <v>3.9600000000000044</v>
      </c>
      <c r="P62">
        <v>15.944908616187991</v>
      </c>
      <c r="Q62">
        <v>5.6462140992167109</v>
      </c>
      <c r="R62">
        <v>0</v>
      </c>
      <c r="S62">
        <v>1.9535900783289819</v>
      </c>
      <c r="T62">
        <v>11.055287206266319</v>
      </c>
      <c r="U62" s="156">
        <f t="shared" si="2"/>
        <v>34.6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34.6</v>
      </c>
      <c r="E63">
        <f>GT!N63</f>
        <v>0</v>
      </c>
      <c r="F63">
        <f t="shared" si="4"/>
        <v>84</v>
      </c>
      <c r="G63">
        <f t="shared" si="5"/>
        <v>34.6</v>
      </c>
      <c r="H63" s="154"/>
      <c r="I63">
        <f>BRPL_EOD!AC63+BRPL_EOD!AD63</f>
        <v>14.12</v>
      </c>
      <c r="J63">
        <f>BYPL_EOD!AC63+BYPL_EOD!AD63</f>
        <v>5</v>
      </c>
      <c r="K63">
        <f>MES_EOD!AC63+MES_EOD!AD63</f>
        <v>0</v>
      </c>
      <c r="L63">
        <f>NDMC_EOD!AC63+NDMC_EOD!AD63</f>
        <v>1.73</v>
      </c>
      <c r="M63">
        <f>TPDDL_EOD!AC63+TPDDL_EOD!AD63</f>
        <v>9.7899999999999991</v>
      </c>
      <c r="N63">
        <f t="shared" si="0"/>
        <v>30.639999999999997</v>
      </c>
      <c r="O63" s="154">
        <f t="shared" si="1"/>
        <v>3.9600000000000044</v>
      </c>
      <c r="P63">
        <v>15.944908616187991</v>
      </c>
      <c r="Q63">
        <v>5.6462140992167109</v>
      </c>
      <c r="R63">
        <v>0</v>
      </c>
      <c r="S63">
        <v>1.9535900783289819</v>
      </c>
      <c r="T63">
        <v>11.055287206266319</v>
      </c>
      <c r="U63" s="156">
        <f t="shared" si="2"/>
        <v>34.6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34.6</v>
      </c>
      <c r="E64">
        <f>GT!N64</f>
        <v>0</v>
      </c>
      <c r="F64">
        <f t="shared" si="4"/>
        <v>84</v>
      </c>
      <c r="G64">
        <f t="shared" si="5"/>
        <v>34.6</v>
      </c>
      <c r="H64" s="154"/>
      <c r="I64">
        <f>BRPL_EOD!AC64+BRPL_EOD!AD64</f>
        <v>14.12</v>
      </c>
      <c r="J64">
        <f>BYPL_EOD!AC64+BYPL_EOD!AD64</f>
        <v>5</v>
      </c>
      <c r="K64">
        <f>MES_EOD!AC64+MES_EOD!AD64</f>
        <v>0</v>
      </c>
      <c r="L64">
        <f>NDMC_EOD!AC64+NDMC_EOD!AD64</f>
        <v>1.73</v>
      </c>
      <c r="M64">
        <f>TPDDL_EOD!AC64+TPDDL_EOD!AD64</f>
        <v>9.7899999999999991</v>
      </c>
      <c r="N64">
        <f t="shared" si="0"/>
        <v>30.639999999999997</v>
      </c>
      <c r="O64" s="154">
        <f t="shared" si="1"/>
        <v>3.9600000000000044</v>
      </c>
      <c r="P64">
        <v>15.944908616187991</v>
      </c>
      <c r="Q64">
        <v>5.6462140992167109</v>
      </c>
      <c r="R64">
        <v>0</v>
      </c>
      <c r="S64">
        <v>1.9535900783289819</v>
      </c>
      <c r="T64">
        <v>11.055287206266319</v>
      </c>
      <c r="U64" s="156">
        <f t="shared" si="2"/>
        <v>34.6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84</v>
      </c>
      <c r="G65">
        <f t="shared" si="5"/>
        <v>33.6</v>
      </c>
      <c r="H65" s="154"/>
      <c r="I65">
        <f>BRPL_EOD!AC65+BRPL_EOD!AD65</f>
        <v>14.12</v>
      </c>
      <c r="J65">
        <f>BYPL_EOD!AC65+BYPL_EOD!AD65</f>
        <v>5</v>
      </c>
      <c r="K65">
        <f>MES_EOD!AC65+MES_EOD!AD65</f>
        <v>0</v>
      </c>
      <c r="L65">
        <f>NDMC_EOD!AC65+NDMC_EOD!AD65</f>
        <v>1.68</v>
      </c>
      <c r="M65">
        <f>TPDDL_EOD!AC65+TPDDL_EOD!AD65</f>
        <v>9.7899999999999991</v>
      </c>
      <c r="N65">
        <f t="shared" si="0"/>
        <v>30.589999999999996</v>
      </c>
      <c r="O65" s="154">
        <f t="shared" si="1"/>
        <v>3.0100000000000051</v>
      </c>
      <c r="P65">
        <v>15.509382151029749</v>
      </c>
      <c r="Q65">
        <v>5.4919908466819232</v>
      </c>
      <c r="R65">
        <v>0</v>
      </c>
      <c r="S65">
        <v>1.8453089244851262</v>
      </c>
      <c r="T65">
        <v>10.753318077803204</v>
      </c>
      <c r="U65" s="156">
        <f t="shared" si="2"/>
        <v>33.600000000000009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84</v>
      </c>
      <c r="G66">
        <f t="shared" si="5"/>
        <v>33.6</v>
      </c>
      <c r="H66" s="154"/>
      <c r="I66">
        <f>BRPL_EOD!AC66+BRPL_EOD!AD66</f>
        <v>14.12</v>
      </c>
      <c r="J66">
        <f>BYPL_EOD!AC66+BYPL_EOD!AD66</f>
        <v>5</v>
      </c>
      <c r="K66">
        <f>MES_EOD!AC66+MES_EOD!AD66</f>
        <v>0</v>
      </c>
      <c r="L66">
        <f>NDMC_EOD!AC66+NDMC_EOD!AD66</f>
        <v>1.68</v>
      </c>
      <c r="M66">
        <f>TPDDL_EOD!AC66+TPDDL_EOD!AD66</f>
        <v>9.7899999999999991</v>
      </c>
      <c r="N66">
        <f t="shared" si="0"/>
        <v>30.589999999999996</v>
      </c>
      <c r="O66" s="154">
        <f t="shared" si="1"/>
        <v>3.0100000000000051</v>
      </c>
      <c r="P66">
        <v>15.509382151029749</v>
      </c>
      <c r="Q66">
        <v>5.4919908466819232</v>
      </c>
      <c r="R66">
        <v>0</v>
      </c>
      <c r="S66">
        <v>1.8453089244851262</v>
      </c>
      <c r="T66">
        <v>10.753318077803204</v>
      </c>
      <c r="U66" s="156">
        <f t="shared" si="2"/>
        <v>33.600000000000009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14.12</v>
      </c>
      <c r="J67">
        <f>BYPL_EOD!AC67+BYPL_EOD!AD67</f>
        <v>5</v>
      </c>
      <c r="K67">
        <f>MES_EOD!AC67+MES_EOD!AD67</f>
        <v>0</v>
      </c>
      <c r="L67">
        <f>NDMC_EOD!AC67+NDMC_EOD!AD67</f>
        <v>1.68</v>
      </c>
      <c r="M67">
        <f>TPDDL_EOD!AC67+TPDDL_EOD!AD67</f>
        <v>9.7899999999999991</v>
      </c>
      <c r="N67">
        <f t="shared" ref="N67:N98" si="6">SUM(I67:M67)</f>
        <v>30.589999999999996</v>
      </c>
      <c r="O67" s="154">
        <f t="shared" ref="O67:O98" si="7">G67-N67</f>
        <v>3.0100000000000051</v>
      </c>
      <c r="P67">
        <v>15.509382151029749</v>
      </c>
      <c r="Q67">
        <v>5.4919908466819232</v>
      </c>
      <c r="R67">
        <v>0</v>
      </c>
      <c r="S67">
        <v>1.8453089244851262</v>
      </c>
      <c r="T67">
        <v>10.753318077803204</v>
      </c>
      <c r="U67" s="156">
        <f t="shared" ref="U67:U98" si="8">SUM(P67:T67)</f>
        <v>33.600000000000009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14.12</v>
      </c>
      <c r="J68">
        <f>BYPL_EOD!AC68+BYPL_EOD!AD68</f>
        <v>5</v>
      </c>
      <c r="K68">
        <f>MES_EOD!AC68+MES_EOD!AD68</f>
        <v>0</v>
      </c>
      <c r="L68">
        <f>NDMC_EOD!AC68+NDMC_EOD!AD68</f>
        <v>1.68</v>
      </c>
      <c r="M68">
        <f>TPDDL_EOD!AC68+TPDDL_EOD!AD68</f>
        <v>9.7899999999999991</v>
      </c>
      <c r="N68">
        <f t="shared" si="6"/>
        <v>30.589999999999996</v>
      </c>
      <c r="O68" s="154">
        <f t="shared" si="7"/>
        <v>3.0100000000000051</v>
      </c>
      <c r="P68">
        <v>15.509382151029749</v>
      </c>
      <c r="Q68">
        <v>5.4919908466819232</v>
      </c>
      <c r="R68">
        <v>0</v>
      </c>
      <c r="S68">
        <v>1.8453089244851262</v>
      </c>
      <c r="T68">
        <v>10.753318077803204</v>
      </c>
      <c r="U68" s="156">
        <f t="shared" si="8"/>
        <v>33.600000000000009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14.12</v>
      </c>
      <c r="J69">
        <f>BYPL_EOD!AC69+BYPL_EOD!AD69</f>
        <v>5</v>
      </c>
      <c r="K69">
        <f>MES_EOD!AC69+MES_EOD!AD69</f>
        <v>0</v>
      </c>
      <c r="L69">
        <f>NDMC_EOD!AC69+NDMC_EOD!AD69</f>
        <v>1.68</v>
      </c>
      <c r="M69">
        <f>TPDDL_EOD!AC69+TPDDL_EOD!AD69</f>
        <v>9.7899999999999991</v>
      </c>
      <c r="N69">
        <f t="shared" si="6"/>
        <v>30.589999999999996</v>
      </c>
      <c r="O69" s="154">
        <f t="shared" si="7"/>
        <v>3.0100000000000051</v>
      </c>
      <c r="P69">
        <v>15.509382151029749</v>
      </c>
      <c r="Q69">
        <v>5.4919908466819232</v>
      </c>
      <c r="R69">
        <v>0</v>
      </c>
      <c r="S69">
        <v>1.8453089244851262</v>
      </c>
      <c r="T69">
        <v>10.753318077803204</v>
      </c>
      <c r="U69" s="156">
        <f t="shared" si="8"/>
        <v>33.600000000000009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14.12</v>
      </c>
      <c r="J70">
        <f>BYPL_EOD!AC70+BYPL_EOD!AD70</f>
        <v>5</v>
      </c>
      <c r="K70">
        <f>MES_EOD!AC70+MES_EOD!AD70</f>
        <v>0</v>
      </c>
      <c r="L70">
        <f>NDMC_EOD!AC70+NDMC_EOD!AD70</f>
        <v>1.68</v>
      </c>
      <c r="M70">
        <f>TPDDL_EOD!AC70+TPDDL_EOD!AD70</f>
        <v>9.7899999999999991</v>
      </c>
      <c r="N70">
        <f t="shared" si="6"/>
        <v>30.589999999999996</v>
      </c>
      <c r="O70" s="154">
        <f t="shared" si="7"/>
        <v>3.0100000000000051</v>
      </c>
      <c r="P70">
        <v>15.509382151029749</v>
      </c>
      <c r="Q70">
        <v>5.4919908466819232</v>
      </c>
      <c r="R70">
        <v>0</v>
      </c>
      <c r="S70">
        <v>1.8453089244851262</v>
      </c>
      <c r="T70">
        <v>10.753318077803204</v>
      </c>
      <c r="U70" s="156">
        <f t="shared" si="8"/>
        <v>33.600000000000009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14.12</v>
      </c>
      <c r="J71">
        <f>BYPL_EOD!AC71+BYPL_EOD!AD71</f>
        <v>5</v>
      </c>
      <c r="K71">
        <f>MES_EOD!AC71+MES_EOD!AD71</f>
        <v>0</v>
      </c>
      <c r="L71">
        <f>NDMC_EOD!AC71+NDMC_EOD!AD71</f>
        <v>1.68</v>
      </c>
      <c r="M71">
        <f>TPDDL_EOD!AC71+TPDDL_EOD!AD71</f>
        <v>9.7899999999999991</v>
      </c>
      <c r="N71">
        <f t="shared" si="6"/>
        <v>30.589999999999996</v>
      </c>
      <c r="O71" s="154">
        <f t="shared" si="7"/>
        <v>3.0100000000000051</v>
      </c>
      <c r="P71">
        <v>15.509382151029749</v>
      </c>
      <c r="Q71">
        <v>5.4919908466819232</v>
      </c>
      <c r="R71">
        <v>0</v>
      </c>
      <c r="S71">
        <v>1.8453089244851262</v>
      </c>
      <c r="T71">
        <v>10.753318077803204</v>
      </c>
      <c r="U71" s="156">
        <f t="shared" si="8"/>
        <v>33.600000000000009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31.6</v>
      </c>
      <c r="E72">
        <f>GT!N72</f>
        <v>0</v>
      </c>
      <c r="F72">
        <f t="shared" si="10"/>
        <v>84</v>
      </c>
      <c r="G72">
        <f t="shared" si="11"/>
        <v>31.6</v>
      </c>
      <c r="H72" s="154"/>
      <c r="I72">
        <f>BRPL_EOD!AC72+BRPL_EOD!AD72</f>
        <v>13.29</v>
      </c>
      <c r="J72">
        <f>BYPL_EOD!AC72+BYPL_EOD!AD72</f>
        <v>5</v>
      </c>
      <c r="K72">
        <f>MES_EOD!AC72+MES_EOD!AD72</f>
        <v>0</v>
      </c>
      <c r="L72">
        <f>NDMC_EOD!AC72+NDMC_EOD!AD72</f>
        <v>1.58</v>
      </c>
      <c r="M72">
        <f>TPDDL_EOD!AC72+TPDDL_EOD!AD72</f>
        <v>9.49</v>
      </c>
      <c r="N72">
        <f t="shared" si="6"/>
        <v>29.36</v>
      </c>
      <c r="O72" s="154">
        <f t="shared" si="7"/>
        <v>2.240000000000002</v>
      </c>
      <c r="P72">
        <v>14.303950953678473</v>
      </c>
      <c r="Q72">
        <v>5.3814713896457773</v>
      </c>
      <c r="R72">
        <v>0</v>
      </c>
      <c r="S72">
        <v>1.7005449591280657</v>
      </c>
      <c r="T72">
        <v>10.214032697547685</v>
      </c>
      <c r="U72" s="156">
        <f t="shared" si="8"/>
        <v>31.6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31.6</v>
      </c>
      <c r="E73">
        <f>GT!N73</f>
        <v>0</v>
      </c>
      <c r="F73">
        <f t="shared" si="10"/>
        <v>84</v>
      </c>
      <c r="G73">
        <f t="shared" si="11"/>
        <v>31.6</v>
      </c>
      <c r="H73" s="154"/>
      <c r="I73">
        <f>BRPL_EOD!AC73+BRPL_EOD!AD73</f>
        <v>13.29</v>
      </c>
      <c r="J73">
        <f>BYPL_EOD!AC73+BYPL_EOD!AD73</f>
        <v>5</v>
      </c>
      <c r="K73">
        <f>MES_EOD!AC73+MES_EOD!AD73</f>
        <v>0</v>
      </c>
      <c r="L73">
        <f>NDMC_EOD!AC73+NDMC_EOD!AD73</f>
        <v>1.58</v>
      </c>
      <c r="M73">
        <f>TPDDL_EOD!AC73+TPDDL_EOD!AD73</f>
        <v>9.49</v>
      </c>
      <c r="N73">
        <f t="shared" si="6"/>
        <v>29.36</v>
      </c>
      <c r="O73" s="154">
        <f t="shared" si="7"/>
        <v>2.240000000000002</v>
      </c>
      <c r="P73">
        <v>14.303950953678473</v>
      </c>
      <c r="Q73">
        <v>5.3814713896457773</v>
      </c>
      <c r="R73">
        <v>0</v>
      </c>
      <c r="S73">
        <v>1.7005449591280657</v>
      </c>
      <c r="T73">
        <v>10.214032697547685</v>
      </c>
      <c r="U73" s="156">
        <f t="shared" si="8"/>
        <v>31.6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31.6</v>
      </c>
      <c r="E74">
        <f>GT!N74</f>
        <v>0</v>
      </c>
      <c r="F74">
        <f t="shared" si="10"/>
        <v>84</v>
      </c>
      <c r="G74">
        <f t="shared" si="11"/>
        <v>31.6</v>
      </c>
      <c r="H74" s="154"/>
      <c r="I74">
        <f>BRPL_EOD!AC74+BRPL_EOD!AD74</f>
        <v>13.29</v>
      </c>
      <c r="J74">
        <f>BYPL_EOD!AC74+BYPL_EOD!AD74</f>
        <v>5</v>
      </c>
      <c r="K74">
        <f>MES_EOD!AC74+MES_EOD!AD74</f>
        <v>0</v>
      </c>
      <c r="L74">
        <f>NDMC_EOD!AC74+NDMC_EOD!AD74</f>
        <v>1.58</v>
      </c>
      <c r="M74">
        <f>TPDDL_EOD!AC74+TPDDL_EOD!AD74</f>
        <v>9.49</v>
      </c>
      <c r="N74">
        <f t="shared" si="6"/>
        <v>29.36</v>
      </c>
      <c r="O74" s="154">
        <f t="shared" si="7"/>
        <v>2.240000000000002</v>
      </c>
      <c r="P74">
        <v>14.303950953678473</v>
      </c>
      <c r="Q74">
        <v>5.3814713896457773</v>
      </c>
      <c r="R74">
        <v>0</v>
      </c>
      <c r="S74">
        <v>1.7005449591280657</v>
      </c>
      <c r="T74">
        <v>10.214032697547685</v>
      </c>
      <c r="U74" s="156">
        <f t="shared" si="8"/>
        <v>31.6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13.29</v>
      </c>
      <c r="J75">
        <f>BYPL_EOD!AC75+BYPL_EOD!AD75</f>
        <v>5</v>
      </c>
      <c r="K75">
        <f>MES_EOD!AC75+MES_EOD!AD75</f>
        <v>0</v>
      </c>
      <c r="L75">
        <f>NDMC_EOD!AC75+NDMC_EOD!AD75</f>
        <v>1.58</v>
      </c>
      <c r="M75">
        <f>TPDDL_EOD!AC75+TPDDL_EOD!AD75</f>
        <v>9.49</v>
      </c>
      <c r="N75">
        <f t="shared" si="6"/>
        <v>29.36</v>
      </c>
      <c r="O75" s="154">
        <f t="shared" si="7"/>
        <v>2.240000000000002</v>
      </c>
      <c r="P75">
        <v>14.303950953678473</v>
      </c>
      <c r="Q75">
        <v>5.3814713896457773</v>
      </c>
      <c r="R75">
        <v>0</v>
      </c>
      <c r="S75">
        <v>1.7005449591280657</v>
      </c>
      <c r="T75">
        <v>10.214032697547685</v>
      </c>
      <c r="U75" s="156">
        <f t="shared" si="8"/>
        <v>31.6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54"/>
      <c r="I76">
        <f>BRPL_EOD!AC76+BRPL_EOD!AD76</f>
        <v>13.29</v>
      </c>
      <c r="J76">
        <f>BYPL_EOD!AC76+BYPL_EOD!AD76</f>
        <v>5</v>
      </c>
      <c r="K76">
        <f>MES_EOD!AC76+MES_EOD!AD76</f>
        <v>0</v>
      </c>
      <c r="L76">
        <f>NDMC_EOD!AC76+NDMC_EOD!AD76</f>
        <v>1.58</v>
      </c>
      <c r="M76">
        <f>TPDDL_EOD!AC76+TPDDL_EOD!AD76</f>
        <v>9.49</v>
      </c>
      <c r="N76">
        <f t="shared" si="6"/>
        <v>29.36</v>
      </c>
      <c r="O76" s="154">
        <f t="shared" si="7"/>
        <v>2.240000000000002</v>
      </c>
      <c r="P76">
        <v>14.303950953678473</v>
      </c>
      <c r="Q76">
        <v>5.3814713896457773</v>
      </c>
      <c r="R76">
        <v>0</v>
      </c>
      <c r="S76">
        <v>1.7005449591280657</v>
      </c>
      <c r="T76">
        <v>10.214032697547685</v>
      </c>
      <c r="U76" s="156">
        <f t="shared" si="8"/>
        <v>31.6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54"/>
      <c r="I77">
        <f>BRPL_EOD!AC77+BRPL_EOD!AD77</f>
        <v>7.77</v>
      </c>
      <c r="J77">
        <f>BYPL_EOD!AC77+BYPL_EOD!AD77</f>
        <v>17.54</v>
      </c>
      <c r="K77">
        <f>MES_EOD!AC77+MES_EOD!AD77</f>
        <v>0</v>
      </c>
      <c r="L77">
        <f>NDMC_EOD!AC77+NDMC_EOD!AD77</f>
        <v>0.93</v>
      </c>
      <c r="M77">
        <f>TPDDL_EOD!AC77+TPDDL_EOD!AD77</f>
        <v>5.55</v>
      </c>
      <c r="N77">
        <f t="shared" si="6"/>
        <v>31.79</v>
      </c>
      <c r="O77" s="154">
        <f t="shared" si="7"/>
        <v>-0.18999999999999773</v>
      </c>
      <c r="P77">
        <v>7.7235608681975467</v>
      </c>
      <c r="Q77">
        <v>17.435168291915698</v>
      </c>
      <c r="R77">
        <v>0</v>
      </c>
      <c r="S77">
        <v>0.92444164831708098</v>
      </c>
      <c r="T77">
        <v>5.5168291915696761</v>
      </c>
      <c r="U77" s="156">
        <f t="shared" si="8"/>
        <v>31.600000000000005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54"/>
      <c r="I78">
        <f>BRPL_EOD!AC78+BRPL_EOD!AD78</f>
        <v>7.77</v>
      </c>
      <c r="J78">
        <f>BYPL_EOD!AC78+BYPL_EOD!AD78</f>
        <v>17.54</v>
      </c>
      <c r="K78">
        <f>MES_EOD!AC78+MES_EOD!AD78</f>
        <v>0</v>
      </c>
      <c r="L78">
        <f>NDMC_EOD!AC78+NDMC_EOD!AD78</f>
        <v>0.93</v>
      </c>
      <c r="M78">
        <f>TPDDL_EOD!AC78+TPDDL_EOD!AD78</f>
        <v>5.55</v>
      </c>
      <c r="N78">
        <f t="shared" si="6"/>
        <v>31.79</v>
      </c>
      <c r="O78" s="154">
        <f t="shared" si="7"/>
        <v>-0.18999999999999773</v>
      </c>
      <c r="P78">
        <v>7.7235608681975467</v>
      </c>
      <c r="Q78">
        <v>17.435168291915698</v>
      </c>
      <c r="R78">
        <v>0</v>
      </c>
      <c r="S78">
        <v>0.92444164831708098</v>
      </c>
      <c r="T78">
        <v>5.5168291915696761</v>
      </c>
      <c r="U78" s="156">
        <f t="shared" si="8"/>
        <v>31.600000000000005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84</v>
      </c>
      <c r="G79">
        <f t="shared" si="11"/>
        <v>31.6</v>
      </c>
      <c r="H79" s="154"/>
      <c r="I79">
        <f>BRPL_EOD!AC79+BRPL_EOD!AD79</f>
        <v>13.29</v>
      </c>
      <c r="J79">
        <f>BYPL_EOD!AC79+BYPL_EOD!AD79</f>
        <v>5</v>
      </c>
      <c r="K79">
        <f>MES_EOD!AC79+MES_EOD!AD79</f>
        <v>0</v>
      </c>
      <c r="L79">
        <f>NDMC_EOD!AC79+NDMC_EOD!AD79</f>
        <v>1.58</v>
      </c>
      <c r="M79">
        <f>TPDDL_EOD!AC79+TPDDL_EOD!AD79</f>
        <v>9.49</v>
      </c>
      <c r="N79">
        <f t="shared" si="6"/>
        <v>29.36</v>
      </c>
      <c r="O79" s="154">
        <f t="shared" si="7"/>
        <v>2.240000000000002</v>
      </c>
      <c r="P79">
        <v>14.303950953678473</v>
      </c>
      <c r="Q79">
        <v>5.3814713896457773</v>
      </c>
      <c r="R79">
        <v>0</v>
      </c>
      <c r="S79">
        <v>1.7005449591280657</v>
      </c>
      <c r="T79">
        <v>10.214032697547685</v>
      </c>
      <c r="U79" s="156">
        <f t="shared" si="8"/>
        <v>31.6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14.12</v>
      </c>
      <c r="J80">
        <f>BYPL_EOD!AC80+BYPL_EOD!AD80</f>
        <v>5</v>
      </c>
      <c r="K80">
        <f>MES_EOD!AC80+MES_EOD!AD80</f>
        <v>0</v>
      </c>
      <c r="L80">
        <f>NDMC_EOD!AC80+NDMC_EOD!AD80</f>
        <v>1.68</v>
      </c>
      <c r="M80">
        <f>TPDDL_EOD!AC80+TPDDL_EOD!AD80</f>
        <v>9.7899999999999991</v>
      </c>
      <c r="N80">
        <f t="shared" si="6"/>
        <v>30.589999999999996</v>
      </c>
      <c r="O80" s="154">
        <f t="shared" si="7"/>
        <v>3.0100000000000051</v>
      </c>
      <c r="P80">
        <v>15.509382151029749</v>
      </c>
      <c r="Q80">
        <v>5.4919908466819232</v>
      </c>
      <c r="R80">
        <v>0</v>
      </c>
      <c r="S80">
        <v>1.8453089244851262</v>
      </c>
      <c r="T80">
        <v>10.753318077803204</v>
      </c>
      <c r="U80" s="156">
        <f t="shared" si="8"/>
        <v>33.600000000000009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14.12</v>
      </c>
      <c r="J81">
        <f>BYPL_EOD!AC81+BYPL_EOD!AD81</f>
        <v>5</v>
      </c>
      <c r="K81">
        <f>MES_EOD!AC81+MES_EOD!AD81</f>
        <v>0</v>
      </c>
      <c r="L81">
        <f>NDMC_EOD!AC81+NDMC_EOD!AD81</f>
        <v>1.68</v>
      </c>
      <c r="M81">
        <f>TPDDL_EOD!AC81+TPDDL_EOD!AD81</f>
        <v>9.7899999999999991</v>
      </c>
      <c r="N81">
        <f t="shared" si="6"/>
        <v>30.589999999999996</v>
      </c>
      <c r="O81" s="154">
        <f t="shared" si="7"/>
        <v>3.0100000000000051</v>
      </c>
      <c r="P81">
        <v>15.509382151029749</v>
      </c>
      <c r="Q81">
        <v>5.4919908466819232</v>
      </c>
      <c r="R81">
        <v>0</v>
      </c>
      <c r="S81">
        <v>1.8453089244851262</v>
      </c>
      <c r="T81">
        <v>10.753318077803204</v>
      </c>
      <c r="U81" s="156">
        <f t="shared" si="8"/>
        <v>33.600000000000009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14.12</v>
      </c>
      <c r="J82">
        <f>BYPL_EOD!AC82+BYPL_EOD!AD82</f>
        <v>5</v>
      </c>
      <c r="K82">
        <f>MES_EOD!AC82+MES_EOD!AD82</f>
        <v>0</v>
      </c>
      <c r="L82">
        <f>NDMC_EOD!AC82+NDMC_EOD!AD82</f>
        <v>1.68</v>
      </c>
      <c r="M82">
        <f>TPDDL_EOD!AC82+TPDDL_EOD!AD82</f>
        <v>9.7899999999999991</v>
      </c>
      <c r="N82">
        <f t="shared" si="6"/>
        <v>30.589999999999996</v>
      </c>
      <c r="O82" s="154">
        <f t="shared" si="7"/>
        <v>3.0100000000000051</v>
      </c>
      <c r="P82">
        <v>15.509382151029749</v>
      </c>
      <c r="Q82">
        <v>5.4919908466819232</v>
      </c>
      <c r="R82">
        <v>0</v>
      </c>
      <c r="S82">
        <v>1.8453089244851262</v>
      </c>
      <c r="T82">
        <v>10.753318077803204</v>
      </c>
      <c r="U82" s="156">
        <f t="shared" si="8"/>
        <v>33.600000000000009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14.12</v>
      </c>
      <c r="J83">
        <f>BYPL_EOD!AC83+BYPL_EOD!AD83</f>
        <v>5</v>
      </c>
      <c r="K83">
        <f>MES_EOD!AC83+MES_EOD!AD83</f>
        <v>0</v>
      </c>
      <c r="L83">
        <f>NDMC_EOD!AC83+NDMC_EOD!AD83</f>
        <v>1.68</v>
      </c>
      <c r="M83">
        <f>TPDDL_EOD!AC83+TPDDL_EOD!AD83</f>
        <v>9.7899999999999991</v>
      </c>
      <c r="N83">
        <f t="shared" si="6"/>
        <v>30.589999999999996</v>
      </c>
      <c r="O83" s="154">
        <f t="shared" si="7"/>
        <v>3.0100000000000051</v>
      </c>
      <c r="P83">
        <v>15.509382151029749</v>
      </c>
      <c r="Q83">
        <v>5.4919908466819232</v>
      </c>
      <c r="R83">
        <v>0</v>
      </c>
      <c r="S83">
        <v>1.8453089244851262</v>
      </c>
      <c r="T83">
        <v>10.753318077803204</v>
      </c>
      <c r="U83" s="156">
        <f t="shared" si="8"/>
        <v>33.600000000000009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14.12</v>
      </c>
      <c r="J84">
        <f>BYPL_EOD!AC84+BYPL_EOD!AD84</f>
        <v>5</v>
      </c>
      <c r="K84">
        <f>MES_EOD!AC84+MES_EOD!AD84</f>
        <v>0</v>
      </c>
      <c r="L84">
        <f>NDMC_EOD!AC84+NDMC_EOD!AD84</f>
        <v>1.73</v>
      </c>
      <c r="M84">
        <f>TPDDL_EOD!AC84+TPDDL_EOD!AD84</f>
        <v>9.7899999999999991</v>
      </c>
      <c r="N84">
        <f t="shared" si="6"/>
        <v>30.639999999999997</v>
      </c>
      <c r="O84" s="154">
        <f t="shared" si="7"/>
        <v>3.9600000000000044</v>
      </c>
      <c r="P84">
        <v>15.944908616187991</v>
      </c>
      <c r="Q84">
        <v>5.6462140992167109</v>
      </c>
      <c r="R84">
        <v>0</v>
      </c>
      <c r="S84">
        <v>1.9535900783289819</v>
      </c>
      <c r="T84">
        <v>11.055287206266319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14.12</v>
      </c>
      <c r="J85">
        <f>BYPL_EOD!AC85+BYPL_EOD!AD85</f>
        <v>5</v>
      </c>
      <c r="K85">
        <f>MES_EOD!AC85+MES_EOD!AD85</f>
        <v>0</v>
      </c>
      <c r="L85">
        <f>NDMC_EOD!AC85+NDMC_EOD!AD85</f>
        <v>1.73</v>
      </c>
      <c r="M85">
        <f>TPDDL_EOD!AC85+TPDDL_EOD!AD85</f>
        <v>9.7899999999999991</v>
      </c>
      <c r="N85">
        <f t="shared" si="6"/>
        <v>30.639999999999997</v>
      </c>
      <c r="O85" s="154">
        <f t="shared" si="7"/>
        <v>3.9600000000000044</v>
      </c>
      <c r="P85">
        <v>15.944908616187991</v>
      </c>
      <c r="Q85">
        <v>5.6462140992167109</v>
      </c>
      <c r="R85">
        <v>0</v>
      </c>
      <c r="S85">
        <v>1.9535900783289819</v>
      </c>
      <c r="T85">
        <v>11.055287206266319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14.12</v>
      </c>
      <c r="J86">
        <f>BYPL_EOD!AC86+BYPL_EOD!AD86</f>
        <v>5</v>
      </c>
      <c r="K86">
        <f>MES_EOD!AC86+MES_EOD!AD86</f>
        <v>0</v>
      </c>
      <c r="L86">
        <f>NDMC_EOD!AC86+NDMC_EOD!AD86</f>
        <v>1.73</v>
      </c>
      <c r="M86">
        <f>TPDDL_EOD!AC86+TPDDL_EOD!AD86</f>
        <v>9.7899999999999991</v>
      </c>
      <c r="N86">
        <f t="shared" si="6"/>
        <v>30.639999999999997</v>
      </c>
      <c r="O86" s="154">
        <f t="shared" si="7"/>
        <v>3.9600000000000044</v>
      </c>
      <c r="P86">
        <v>15.944908616187991</v>
      </c>
      <c r="Q86">
        <v>5.6462140992167109</v>
      </c>
      <c r="R86">
        <v>0</v>
      </c>
      <c r="S86">
        <v>1.9535900783289819</v>
      </c>
      <c r="T86">
        <v>11.055287206266319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14.12</v>
      </c>
      <c r="J87">
        <f>BYPL_EOD!AC87+BYPL_EOD!AD87</f>
        <v>5</v>
      </c>
      <c r="K87">
        <f>MES_EOD!AC87+MES_EOD!AD87</f>
        <v>0</v>
      </c>
      <c r="L87">
        <f>NDMC_EOD!AC87+NDMC_EOD!AD87</f>
        <v>1.73</v>
      </c>
      <c r="M87">
        <f>TPDDL_EOD!AC87+TPDDL_EOD!AD87</f>
        <v>9.7899999999999991</v>
      </c>
      <c r="N87">
        <f t="shared" si="6"/>
        <v>30.639999999999997</v>
      </c>
      <c r="O87" s="154">
        <f t="shared" si="7"/>
        <v>3.9600000000000044</v>
      </c>
      <c r="P87">
        <v>15.944908616187991</v>
      </c>
      <c r="Q87">
        <v>5.6462140992167109</v>
      </c>
      <c r="R87">
        <v>0</v>
      </c>
      <c r="S87">
        <v>1.9535900783289819</v>
      </c>
      <c r="T87">
        <v>11.055287206266319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14.12</v>
      </c>
      <c r="J88">
        <f>BYPL_EOD!AC88+BYPL_EOD!AD88</f>
        <v>5</v>
      </c>
      <c r="K88">
        <f>MES_EOD!AC88+MES_EOD!AD88</f>
        <v>0</v>
      </c>
      <c r="L88">
        <f>NDMC_EOD!AC88+NDMC_EOD!AD88</f>
        <v>1.73</v>
      </c>
      <c r="M88">
        <f>TPDDL_EOD!AC88+TPDDL_EOD!AD88</f>
        <v>9.7899999999999991</v>
      </c>
      <c r="N88">
        <f t="shared" si="6"/>
        <v>30.639999999999997</v>
      </c>
      <c r="O88" s="154">
        <f t="shared" si="7"/>
        <v>3.9600000000000044</v>
      </c>
      <c r="P88">
        <v>15.944908616187991</v>
      </c>
      <c r="Q88">
        <v>5.6462140992167109</v>
      </c>
      <c r="R88">
        <v>0</v>
      </c>
      <c r="S88">
        <v>1.9535900783289819</v>
      </c>
      <c r="T88">
        <v>11.055287206266319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14.12</v>
      </c>
      <c r="J89">
        <f>BYPL_EOD!AC89+BYPL_EOD!AD89</f>
        <v>5</v>
      </c>
      <c r="K89">
        <f>MES_EOD!AC89+MES_EOD!AD89</f>
        <v>0</v>
      </c>
      <c r="L89">
        <f>NDMC_EOD!AC89+NDMC_EOD!AD89</f>
        <v>1.73</v>
      </c>
      <c r="M89">
        <f>TPDDL_EOD!AC89+TPDDL_EOD!AD89</f>
        <v>9.7899999999999991</v>
      </c>
      <c r="N89">
        <f t="shared" si="6"/>
        <v>30.639999999999997</v>
      </c>
      <c r="O89" s="154">
        <f t="shared" si="7"/>
        <v>3.9600000000000044</v>
      </c>
      <c r="P89">
        <v>15.944908616187991</v>
      </c>
      <c r="Q89">
        <v>5.6462140992167109</v>
      </c>
      <c r="R89">
        <v>0</v>
      </c>
      <c r="S89">
        <v>1.9535900783289819</v>
      </c>
      <c r="T89">
        <v>11.055287206266319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14.12</v>
      </c>
      <c r="J90">
        <f>BYPL_EOD!AC90+BYPL_EOD!AD90</f>
        <v>5</v>
      </c>
      <c r="K90">
        <f>MES_EOD!AC90+MES_EOD!AD90</f>
        <v>0</v>
      </c>
      <c r="L90">
        <f>NDMC_EOD!AC90+NDMC_EOD!AD90</f>
        <v>1.73</v>
      </c>
      <c r="M90">
        <f>TPDDL_EOD!AC90+TPDDL_EOD!AD90</f>
        <v>9.7899999999999991</v>
      </c>
      <c r="N90">
        <f t="shared" si="6"/>
        <v>30.639999999999997</v>
      </c>
      <c r="O90" s="154">
        <f t="shared" si="7"/>
        <v>3.9600000000000044</v>
      </c>
      <c r="P90">
        <v>15.944908616187991</v>
      </c>
      <c r="Q90">
        <v>5.6462140992167109</v>
      </c>
      <c r="R90">
        <v>0</v>
      </c>
      <c r="S90">
        <v>1.9535900783289819</v>
      </c>
      <c r="T90">
        <v>11.055287206266319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14.12</v>
      </c>
      <c r="J91">
        <f>BYPL_EOD!AC91+BYPL_EOD!AD91</f>
        <v>5</v>
      </c>
      <c r="K91">
        <f>MES_EOD!AC91+MES_EOD!AD91</f>
        <v>0</v>
      </c>
      <c r="L91">
        <f>NDMC_EOD!AC91+NDMC_EOD!AD91</f>
        <v>1.78</v>
      </c>
      <c r="M91">
        <f>TPDDL_EOD!AC91+TPDDL_EOD!AD91</f>
        <v>9.7899999999999991</v>
      </c>
      <c r="N91">
        <f t="shared" si="6"/>
        <v>30.689999999999998</v>
      </c>
      <c r="O91" s="154">
        <f t="shared" si="7"/>
        <v>4.9100000000000037</v>
      </c>
      <c r="P91">
        <v>16.379015966112743</v>
      </c>
      <c r="Q91">
        <v>5.7999348321928972</v>
      </c>
      <c r="R91">
        <v>0</v>
      </c>
      <c r="S91">
        <v>2.0647768002606712</v>
      </c>
      <c r="T91">
        <v>11.356272401433692</v>
      </c>
      <c r="U91" s="156">
        <f t="shared" si="8"/>
        <v>35.6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14.12</v>
      </c>
      <c r="J92">
        <f>BYPL_EOD!AC92+BYPL_EOD!AD92</f>
        <v>5</v>
      </c>
      <c r="K92">
        <f>MES_EOD!AC92+MES_EOD!AD92</f>
        <v>0</v>
      </c>
      <c r="L92">
        <f>NDMC_EOD!AC92+NDMC_EOD!AD92</f>
        <v>1.78</v>
      </c>
      <c r="M92">
        <f>TPDDL_EOD!AC92+TPDDL_EOD!AD92</f>
        <v>9.7899999999999991</v>
      </c>
      <c r="N92">
        <f t="shared" si="6"/>
        <v>30.689999999999998</v>
      </c>
      <c r="O92" s="154">
        <f t="shared" si="7"/>
        <v>4.9100000000000037</v>
      </c>
      <c r="P92">
        <v>16.379015966112743</v>
      </c>
      <c r="Q92">
        <v>5.7999348321928972</v>
      </c>
      <c r="R92">
        <v>0</v>
      </c>
      <c r="S92">
        <v>2.0647768002606712</v>
      </c>
      <c r="T92">
        <v>11.356272401433692</v>
      </c>
      <c r="U92" s="156">
        <f t="shared" si="8"/>
        <v>35.6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14.12</v>
      </c>
      <c r="J93">
        <f>BYPL_EOD!AC93+BYPL_EOD!AD93</f>
        <v>5</v>
      </c>
      <c r="K93">
        <f>MES_EOD!AC93+MES_EOD!AD93</f>
        <v>0</v>
      </c>
      <c r="L93">
        <f>NDMC_EOD!AC93+NDMC_EOD!AD93</f>
        <v>1.78</v>
      </c>
      <c r="M93">
        <f>TPDDL_EOD!AC93+TPDDL_EOD!AD93</f>
        <v>9.7899999999999991</v>
      </c>
      <c r="N93">
        <f t="shared" si="6"/>
        <v>30.689999999999998</v>
      </c>
      <c r="O93" s="154">
        <f t="shared" si="7"/>
        <v>4.9100000000000037</v>
      </c>
      <c r="P93">
        <v>16.379015966112743</v>
      </c>
      <c r="Q93">
        <v>5.7999348321928972</v>
      </c>
      <c r="R93">
        <v>0</v>
      </c>
      <c r="S93">
        <v>2.0647768002606712</v>
      </c>
      <c r="T93">
        <v>11.356272401433692</v>
      </c>
      <c r="U93" s="156">
        <f t="shared" si="8"/>
        <v>35.6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14.12</v>
      </c>
      <c r="J94">
        <f>BYPL_EOD!AC94+BYPL_EOD!AD94</f>
        <v>5</v>
      </c>
      <c r="K94">
        <f>MES_EOD!AC94+MES_EOD!AD94</f>
        <v>0</v>
      </c>
      <c r="L94">
        <f>NDMC_EOD!AC94+NDMC_EOD!AD94</f>
        <v>1.78</v>
      </c>
      <c r="M94">
        <f>TPDDL_EOD!AC94+TPDDL_EOD!AD94</f>
        <v>9.7899999999999991</v>
      </c>
      <c r="N94">
        <f t="shared" si="6"/>
        <v>30.689999999999998</v>
      </c>
      <c r="O94" s="154">
        <f t="shared" si="7"/>
        <v>4.9100000000000037</v>
      </c>
      <c r="P94">
        <v>16.379015966112743</v>
      </c>
      <c r="Q94">
        <v>5.7999348321928972</v>
      </c>
      <c r="R94">
        <v>0</v>
      </c>
      <c r="S94">
        <v>2.0647768002606712</v>
      </c>
      <c r="T94">
        <v>11.356272401433692</v>
      </c>
      <c r="U94" s="156">
        <f t="shared" si="8"/>
        <v>35.6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14.12</v>
      </c>
      <c r="J95">
        <f>BYPL_EOD!AC95+BYPL_EOD!AD95</f>
        <v>5</v>
      </c>
      <c r="K95">
        <f>MES_EOD!AC95+MES_EOD!AD95</f>
        <v>0</v>
      </c>
      <c r="L95">
        <f>NDMC_EOD!AC95+NDMC_EOD!AD95</f>
        <v>1.78</v>
      </c>
      <c r="M95">
        <f>TPDDL_EOD!AC95+TPDDL_EOD!AD95</f>
        <v>9.7899999999999991</v>
      </c>
      <c r="N95">
        <f t="shared" si="6"/>
        <v>30.689999999999998</v>
      </c>
      <c r="O95" s="154">
        <f t="shared" si="7"/>
        <v>4.9100000000000037</v>
      </c>
      <c r="P95">
        <v>16.379015966112743</v>
      </c>
      <c r="Q95">
        <v>5.7999348321928972</v>
      </c>
      <c r="R95">
        <v>0</v>
      </c>
      <c r="S95">
        <v>2.0647768002606712</v>
      </c>
      <c r="T95">
        <v>11.356272401433692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14.12</v>
      </c>
      <c r="J96">
        <f>BYPL_EOD!AC96+BYPL_EOD!AD96</f>
        <v>5</v>
      </c>
      <c r="K96">
        <f>MES_EOD!AC96+MES_EOD!AD96</f>
        <v>0</v>
      </c>
      <c r="L96">
        <f>NDMC_EOD!AC96+NDMC_EOD!AD96</f>
        <v>1.78</v>
      </c>
      <c r="M96">
        <f>TPDDL_EOD!AC96+TPDDL_EOD!AD96</f>
        <v>9.7899999999999991</v>
      </c>
      <c r="N96">
        <f t="shared" si="6"/>
        <v>30.689999999999998</v>
      </c>
      <c r="O96" s="154">
        <f t="shared" si="7"/>
        <v>4.9100000000000037</v>
      </c>
      <c r="P96">
        <v>16.379015966112743</v>
      </c>
      <c r="Q96">
        <v>5.7999348321928972</v>
      </c>
      <c r="R96">
        <v>0</v>
      </c>
      <c r="S96">
        <v>2.0647768002606712</v>
      </c>
      <c r="T96">
        <v>11.356272401433692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14.12</v>
      </c>
      <c r="J97">
        <f>BYPL_EOD!AC97+BYPL_EOD!AD97</f>
        <v>5</v>
      </c>
      <c r="K97">
        <f>MES_EOD!AC97+MES_EOD!AD97</f>
        <v>0</v>
      </c>
      <c r="L97">
        <f>NDMC_EOD!AC97+NDMC_EOD!AD97</f>
        <v>1.78</v>
      </c>
      <c r="M97">
        <f>TPDDL_EOD!AC97+TPDDL_EOD!AD97</f>
        <v>9.7899999999999991</v>
      </c>
      <c r="N97">
        <f t="shared" si="6"/>
        <v>30.689999999999998</v>
      </c>
      <c r="O97" s="154">
        <f t="shared" si="7"/>
        <v>4.9100000000000037</v>
      </c>
      <c r="P97">
        <v>16.379015966112743</v>
      </c>
      <c r="Q97">
        <v>5.7999348321928972</v>
      </c>
      <c r="R97">
        <v>0</v>
      </c>
      <c r="S97">
        <v>2.0647768002606712</v>
      </c>
      <c r="T97">
        <v>11.356272401433692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14.12</v>
      </c>
      <c r="J98">
        <f>BYPL_EOD!AC98+BYPL_EOD!AD98</f>
        <v>5</v>
      </c>
      <c r="K98">
        <f>MES_EOD!AC98+MES_EOD!AD98</f>
        <v>0</v>
      </c>
      <c r="L98">
        <f>NDMC_EOD!AC98+NDMC_EOD!AD98</f>
        <v>1.78</v>
      </c>
      <c r="M98">
        <f>TPDDL_EOD!AC98+TPDDL_EOD!AD98</f>
        <v>9.7899999999999991</v>
      </c>
      <c r="N98">
        <f t="shared" si="6"/>
        <v>30.689999999999998</v>
      </c>
      <c r="O98" s="154">
        <f t="shared" si="7"/>
        <v>4.9100000000000037</v>
      </c>
      <c r="P98">
        <v>16.379015966112743</v>
      </c>
      <c r="Q98">
        <v>5.7999348321928972</v>
      </c>
      <c r="R98">
        <v>0</v>
      </c>
      <c r="S98">
        <v>2.0647768002606712</v>
      </c>
      <c r="T98">
        <v>11.356272401433692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0.84314999999999862</v>
      </c>
      <c r="E99" s="156">
        <f t="shared" si="12"/>
        <v>0</v>
      </c>
      <c r="F99" s="156">
        <f t="shared" si="12"/>
        <v>2.016</v>
      </c>
      <c r="G99" s="156">
        <f t="shared" si="12"/>
        <v>0.84314999999999862</v>
      </c>
      <c r="H99" s="156"/>
      <c r="I99" s="156">
        <f t="shared" si="12"/>
        <v>0.3304299999999995</v>
      </c>
      <c r="J99" s="156">
        <f t="shared" si="12"/>
        <v>0.13913499999999998</v>
      </c>
      <c r="K99" s="156">
        <f t="shared" si="12"/>
        <v>0</v>
      </c>
      <c r="L99" s="156">
        <f t="shared" si="12"/>
        <v>4.1312500000000016E-2</v>
      </c>
      <c r="M99" s="156">
        <f t="shared" si="12"/>
        <v>0.22959499999999974</v>
      </c>
      <c r="N99" s="156">
        <f t="shared" si="12"/>
        <v>0.74047250000000087</v>
      </c>
      <c r="O99" s="156">
        <f t="shared" si="12"/>
        <v>0.10267750000000003</v>
      </c>
      <c r="P99" s="156">
        <f t="shared" si="12"/>
        <v>0.37768775810282068</v>
      </c>
      <c r="Q99" s="156">
        <f t="shared" si="12"/>
        <v>0.15580552658116323</v>
      </c>
      <c r="R99" s="156">
        <f t="shared" si="12"/>
        <v>0</v>
      </c>
      <c r="S99" s="156">
        <f t="shared" si="12"/>
        <v>4.7264846700721508E-2</v>
      </c>
      <c r="T99" s="156">
        <f t="shared" si="12"/>
        <v>0.26239186861529479</v>
      </c>
      <c r="U99" s="156">
        <f t="shared" si="12"/>
        <v>0.84314999999999862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45045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209.60000000000002</v>
      </c>
      <c r="E3">
        <f>BAWANA!AM3</f>
        <v>0</v>
      </c>
      <c r="F3">
        <f>(B3+C3)*0.8</f>
        <v>256</v>
      </c>
      <c r="G3">
        <f>(D3+E3)</f>
        <v>209.60000000000002</v>
      </c>
      <c r="H3" s="154"/>
      <c r="I3">
        <f>BRPL_EOD!AK3+BRPL_EOD!AL3</f>
        <v>75</v>
      </c>
      <c r="J3">
        <f>BYPL_EOD!AK3+BYPL_EOD!AL3</f>
        <v>45</v>
      </c>
      <c r="K3">
        <f>MES_EOD!AK3+MES_EOD!AL3</f>
        <v>5</v>
      </c>
      <c r="L3">
        <f>NDMC_EOD!AK3+NDMC_EOD!AL3</f>
        <v>15</v>
      </c>
      <c r="M3">
        <f>TPDDL_EOD!AK3+TPDDL_EOD!AL3</f>
        <v>69.599999999999994</v>
      </c>
      <c r="N3">
        <f t="shared" ref="N3:N66" si="0">SUM(I3:M3)</f>
        <v>209.6</v>
      </c>
      <c r="O3" s="154">
        <f t="shared" ref="O3:O66" si="1">G3-N3</f>
        <v>0</v>
      </c>
      <c r="P3">
        <v>75.000000000000014</v>
      </c>
      <c r="Q3">
        <v>45.000000000000007</v>
      </c>
      <c r="R3">
        <v>5.0000000000000009</v>
      </c>
      <c r="S3">
        <v>15.000000000000002</v>
      </c>
      <c r="T3">
        <v>69.600000000000009</v>
      </c>
      <c r="U3" s="156">
        <f t="shared" ref="U3:U66" si="2">SUM(P3:T3)</f>
        <v>209.60000000000002</v>
      </c>
      <c r="V3" s="154">
        <f t="shared" ref="V3:V66" si="3">G3-U3</f>
        <v>0</v>
      </c>
      <c r="Y3">
        <f>BAWANA!AW3+BAWANA!AX3</f>
        <v>31.5</v>
      </c>
      <c r="Z3">
        <f>BAWANA!BD3+BAWANA!BE3</f>
        <v>31.5</v>
      </c>
      <c r="AA3">
        <f>BAWANA!X3+BAWANA!Y3</f>
        <v>31.5</v>
      </c>
      <c r="AB3">
        <f>BAWANA!AE3+BAWANA!AF3</f>
        <v>31.5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209.60000000000002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209.60000000000002</v>
      </c>
      <c r="H4" s="154"/>
      <c r="I4">
        <f>BRPL_EOD!AK4+BRPL_EOD!AL4</f>
        <v>75</v>
      </c>
      <c r="J4">
        <f>BYPL_EOD!AK4+BYPL_EOD!AL4</f>
        <v>45</v>
      </c>
      <c r="K4">
        <f>MES_EOD!AK4+MES_EOD!AL4</f>
        <v>5</v>
      </c>
      <c r="L4">
        <f>NDMC_EOD!AK4+NDMC_EOD!AL4</f>
        <v>15</v>
      </c>
      <c r="M4">
        <f>TPDDL_EOD!AK4+TPDDL_EOD!AL4</f>
        <v>69.599999999999994</v>
      </c>
      <c r="N4">
        <f t="shared" si="0"/>
        <v>209.6</v>
      </c>
      <c r="O4" s="154">
        <f t="shared" si="1"/>
        <v>0</v>
      </c>
      <c r="P4">
        <v>75.000000000000014</v>
      </c>
      <c r="Q4">
        <v>45.000000000000007</v>
      </c>
      <c r="R4">
        <v>5.0000000000000009</v>
      </c>
      <c r="S4">
        <v>15.000000000000002</v>
      </c>
      <c r="T4">
        <v>69.600000000000009</v>
      </c>
      <c r="U4" s="156">
        <f t="shared" si="2"/>
        <v>209.60000000000002</v>
      </c>
      <c r="V4" s="154">
        <f t="shared" si="3"/>
        <v>0</v>
      </c>
      <c r="Y4">
        <f>BAWANA!AW4+BAWANA!AX4</f>
        <v>31.5</v>
      </c>
      <c r="Z4">
        <f>BAWANA!BD4+BAWANA!BE4</f>
        <v>31.5</v>
      </c>
      <c r="AA4">
        <f>BAWANA!X4+BAWANA!Y4</f>
        <v>31.5</v>
      </c>
      <c r="AB4">
        <f>BAWANA!AE4+BAWANA!AF4</f>
        <v>31.5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209.60000000000002</v>
      </c>
      <c r="E5">
        <f>BAWANA!AM5</f>
        <v>0</v>
      </c>
      <c r="F5">
        <f t="shared" si="4"/>
        <v>256</v>
      </c>
      <c r="G5">
        <f t="shared" si="5"/>
        <v>209.60000000000002</v>
      </c>
      <c r="H5" s="154"/>
      <c r="I5">
        <f>BRPL_EOD!AK5+BRPL_EOD!AL5</f>
        <v>75</v>
      </c>
      <c r="J5">
        <f>BYPL_EOD!AK5+BYPL_EOD!AL5</f>
        <v>45</v>
      </c>
      <c r="K5">
        <f>MES_EOD!AK5+MES_EOD!AL5</f>
        <v>5</v>
      </c>
      <c r="L5">
        <f>NDMC_EOD!AK5+NDMC_EOD!AL5</f>
        <v>15</v>
      </c>
      <c r="M5">
        <f>TPDDL_EOD!AK5+TPDDL_EOD!AL5</f>
        <v>69.599999999999994</v>
      </c>
      <c r="N5">
        <f t="shared" si="0"/>
        <v>209.6</v>
      </c>
      <c r="O5" s="154">
        <f t="shared" si="1"/>
        <v>0</v>
      </c>
      <c r="P5">
        <v>75.000000000000014</v>
      </c>
      <c r="Q5">
        <v>45.000000000000007</v>
      </c>
      <c r="R5">
        <v>5.0000000000000009</v>
      </c>
      <c r="S5">
        <v>15.000000000000002</v>
      </c>
      <c r="T5">
        <v>69.600000000000009</v>
      </c>
      <c r="U5" s="156">
        <f t="shared" si="2"/>
        <v>209.60000000000002</v>
      </c>
      <c r="V5" s="154">
        <f t="shared" si="3"/>
        <v>0</v>
      </c>
      <c r="Y5">
        <f>BAWANA!AW5+BAWANA!AX5</f>
        <v>31.5</v>
      </c>
      <c r="Z5">
        <f>BAWANA!BD5+BAWANA!BE5</f>
        <v>31.5</v>
      </c>
      <c r="AA5">
        <f>BAWANA!X5+BAWANA!Y5</f>
        <v>31.5</v>
      </c>
      <c r="AB5">
        <f>BAWANA!AE5+BAWANA!AF5</f>
        <v>31.5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207</v>
      </c>
      <c r="E6">
        <f>BAWANA!AM6</f>
        <v>0</v>
      </c>
      <c r="F6">
        <f t="shared" si="4"/>
        <v>256</v>
      </c>
      <c r="G6">
        <f t="shared" si="5"/>
        <v>207</v>
      </c>
      <c r="H6" s="154"/>
      <c r="I6">
        <f>BRPL_EOD!AK6+BRPL_EOD!AL6</f>
        <v>80.430000000000007</v>
      </c>
      <c r="J6">
        <f>BYPL_EOD!AK6+BYPL_EOD!AL6</f>
        <v>46.51</v>
      </c>
      <c r="K6">
        <f>MES_EOD!AK6+MES_EOD!AL6</f>
        <v>5</v>
      </c>
      <c r="L6">
        <f>NDMC_EOD!AK6+NDMC_EOD!AL6</f>
        <v>18.86</v>
      </c>
      <c r="M6">
        <f>TPDDL_EOD!AK6+TPDDL_EOD!AL6</f>
        <v>56.2</v>
      </c>
      <c r="N6">
        <f t="shared" si="0"/>
        <v>207</v>
      </c>
      <c r="O6" s="154">
        <f t="shared" si="1"/>
        <v>0</v>
      </c>
      <c r="P6">
        <v>80.430000000000007</v>
      </c>
      <c r="Q6">
        <v>46.51</v>
      </c>
      <c r="R6">
        <v>5</v>
      </c>
      <c r="S6">
        <v>18.86</v>
      </c>
      <c r="T6">
        <v>56.2</v>
      </c>
      <c r="U6" s="156">
        <f t="shared" si="2"/>
        <v>207</v>
      </c>
      <c r="V6" s="154">
        <f t="shared" si="3"/>
        <v>0</v>
      </c>
      <c r="Y6">
        <f>BAWANA!AW6+BAWANA!AX6</f>
        <v>31.5</v>
      </c>
      <c r="Z6">
        <f>BAWANA!BD6+BAWANA!BE6</f>
        <v>31.5</v>
      </c>
      <c r="AA6">
        <f>BAWANA!X6+BAWANA!Y6</f>
        <v>31.5</v>
      </c>
      <c r="AB6">
        <f>BAWANA!AE6+BAWANA!AF6</f>
        <v>31.5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212.02</v>
      </c>
      <c r="E7">
        <f>BAWANA!AM7</f>
        <v>0</v>
      </c>
      <c r="F7">
        <f t="shared" si="4"/>
        <v>256</v>
      </c>
      <c r="G7">
        <f t="shared" si="5"/>
        <v>212.02</v>
      </c>
      <c r="H7" s="154"/>
      <c r="I7">
        <f>BRPL_EOD!AK7+BRPL_EOD!AL7</f>
        <v>82.43</v>
      </c>
      <c r="J7">
        <f>BYPL_EOD!AK7+BYPL_EOD!AL7</f>
        <v>47.66</v>
      </c>
      <c r="K7">
        <f>MES_EOD!AK7+MES_EOD!AL7</f>
        <v>5</v>
      </c>
      <c r="L7">
        <f>NDMC_EOD!AK7+NDMC_EOD!AL7</f>
        <v>19.329999999999998</v>
      </c>
      <c r="M7">
        <f>TPDDL_EOD!AK7+TPDDL_EOD!AL7</f>
        <v>57.59</v>
      </c>
      <c r="N7">
        <f t="shared" si="0"/>
        <v>212.01000000000002</v>
      </c>
      <c r="O7" s="154">
        <f t="shared" si="1"/>
        <v>9.9999999999909051E-3</v>
      </c>
      <c r="P7">
        <v>82.433888024149809</v>
      </c>
      <c r="Q7">
        <v>47.662248007169467</v>
      </c>
      <c r="R7">
        <v>5.0002358379321725</v>
      </c>
      <c r="S7">
        <v>19.330911749445779</v>
      </c>
      <c r="T7">
        <v>57.592716381302772</v>
      </c>
      <c r="U7" s="156">
        <f t="shared" si="2"/>
        <v>212.02</v>
      </c>
      <c r="V7" s="154">
        <f t="shared" si="3"/>
        <v>0</v>
      </c>
      <c r="Y7">
        <f>BAWANA!AW7+BAWANA!AX7</f>
        <v>26.48</v>
      </c>
      <c r="Z7">
        <f>BAWANA!BD7+BAWANA!BE7</f>
        <v>31.5</v>
      </c>
      <c r="AA7">
        <f>BAWANA!X7+BAWANA!Y7</f>
        <v>26.48</v>
      </c>
      <c r="AB7">
        <f>BAWANA!AE7+BAWANA!AF7</f>
        <v>31.5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212.02</v>
      </c>
      <c r="E8">
        <f>BAWANA!AM8</f>
        <v>0</v>
      </c>
      <c r="F8">
        <f t="shared" si="4"/>
        <v>256</v>
      </c>
      <c r="G8">
        <f t="shared" si="5"/>
        <v>212.02</v>
      </c>
      <c r="H8" s="154"/>
      <c r="I8">
        <f>BRPL_EOD!AK8+BRPL_EOD!AL8</f>
        <v>82.43</v>
      </c>
      <c r="J8">
        <f>BYPL_EOD!AK8+BYPL_EOD!AL8</f>
        <v>47.66</v>
      </c>
      <c r="K8">
        <f>MES_EOD!AK8+MES_EOD!AL8</f>
        <v>5</v>
      </c>
      <c r="L8">
        <f>NDMC_EOD!AK8+NDMC_EOD!AL8</f>
        <v>19.329999999999998</v>
      </c>
      <c r="M8">
        <f>TPDDL_EOD!AK8+TPDDL_EOD!AL8</f>
        <v>57.59</v>
      </c>
      <c r="N8">
        <f t="shared" si="0"/>
        <v>212.01000000000002</v>
      </c>
      <c r="O8" s="154">
        <f t="shared" si="1"/>
        <v>9.9999999999909051E-3</v>
      </c>
      <c r="P8">
        <v>82.433888024149809</v>
      </c>
      <c r="Q8">
        <v>47.662248007169467</v>
      </c>
      <c r="R8">
        <v>5.0002358379321725</v>
      </c>
      <c r="S8">
        <v>19.330911749445779</v>
      </c>
      <c r="T8">
        <v>57.592716381302772</v>
      </c>
      <c r="U8" s="156">
        <f t="shared" si="2"/>
        <v>212.02</v>
      </c>
      <c r="V8" s="154">
        <f t="shared" si="3"/>
        <v>0</v>
      </c>
      <c r="Y8">
        <f>BAWANA!AW8+BAWANA!AX8</f>
        <v>26.48</v>
      </c>
      <c r="Z8">
        <f>BAWANA!BD8+BAWANA!BE8</f>
        <v>31.5</v>
      </c>
      <c r="AA8">
        <f>BAWANA!X8+BAWANA!Y8</f>
        <v>26.48</v>
      </c>
      <c r="AB8">
        <f>BAWANA!AE8+BAWANA!AF8</f>
        <v>31.5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212.02</v>
      </c>
      <c r="E9">
        <f>BAWANA!AM9</f>
        <v>0</v>
      </c>
      <c r="F9">
        <f t="shared" si="4"/>
        <v>256</v>
      </c>
      <c r="G9">
        <f t="shared" si="5"/>
        <v>212.02</v>
      </c>
      <c r="H9" s="154"/>
      <c r="I9">
        <f>BRPL_EOD!AK9+BRPL_EOD!AL9</f>
        <v>82.43</v>
      </c>
      <c r="J9">
        <f>BYPL_EOD!AK9+BYPL_EOD!AL9</f>
        <v>47.66</v>
      </c>
      <c r="K9">
        <f>MES_EOD!AK9+MES_EOD!AL9</f>
        <v>5</v>
      </c>
      <c r="L9">
        <f>NDMC_EOD!AK9+NDMC_EOD!AL9</f>
        <v>19.329999999999998</v>
      </c>
      <c r="M9">
        <f>TPDDL_EOD!AK9+TPDDL_EOD!AL9</f>
        <v>57.59</v>
      </c>
      <c r="N9">
        <f t="shared" si="0"/>
        <v>212.01000000000002</v>
      </c>
      <c r="O9" s="154">
        <f t="shared" si="1"/>
        <v>9.9999999999909051E-3</v>
      </c>
      <c r="P9">
        <v>82.433888024149809</v>
      </c>
      <c r="Q9">
        <v>47.662248007169467</v>
      </c>
      <c r="R9">
        <v>5.0002358379321725</v>
      </c>
      <c r="S9">
        <v>19.330911749445779</v>
      </c>
      <c r="T9">
        <v>57.592716381302772</v>
      </c>
      <c r="U9" s="156">
        <f t="shared" si="2"/>
        <v>212.02</v>
      </c>
      <c r="V9" s="154">
        <f t="shared" si="3"/>
        <v>0</v>
      </c>
      <c r="Y9">
        <f>BAWANA!AW9+BAWANA!AX9</f>
        <v>26.48</v>
      </c>
      <c r="Z9">
        <f>BAWANA!BD9+BAWANA!BE9</f>
        <v>31.5</v>
      </c>
      <c r="AA9">
        <f>BAWANA!X9+BAWANA!Y9</f>
        <v>26.48</v>
      </c>
      <c r="AB9">
        <f>BAWANA!AE9+BAWANA!AF9</f>
        <v>31.5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212.02</v>
      </c>
      <c r="E10">
        <f>BAWANA!AM10</f>
        <v>0</v>
      </c>
      <c r="F10">
        <f t="shared" si="4"/>
        <v>256</v>
      </c>
      <c r="G10">
        <f t="shared" si="5"/>
        <v>212.02</v>
      </c>
      <c r="H10" s="154"/>
      <c r="I10">
        <f>BRPL_EOD!AK10+BRPL_EOD!AL10</f>
        <v>82.43</v>
      </c>
      <c r="J10">
        <f>BYPL_EOD!AK10+BYPL_EOD!AL10</f>
        <v>47.66</v>
      </c>
      <c r="K10">
        <f>MES_EOD!AK10+MES_EOD!AL10</f>
        <v>5</v>
      </c>
      <c r="L10">
        <f>NDMC_EOD!AK10+NDMC_EOD!AL10</f>
        <v>19.329999999999998</v>
      </c>
      <c r="M10">
        <f>TPDDL_EOD!AK10+TPDDL_EOD!AL10</f>
        <v>57.59</v>
      </c>
      <c r="N10">
        <f t="shared" si="0"/>
        <v>212.01000000000002</v>
      </c>
      <c r="O10" s="154">
        <f t="shared" si="1"/>
        <v>9.9999999999909051E-3</v>
      </c>
      <c r="P10">
        <v>82.433888024149809</v>
      </c>
      <c r="Q10">
        <v>47.662248007169467</v>
      </c>
      <c r="R10">
        <v>5.0002358379321725</v>
      </c>
      <c r="S10">
        <v>19.330911749445779</v>
      </c>
      <c r="T10">
        <v>57.592716381302772</v>
      </c>
      <c r="U10" s="156">
        <f t="shared" si="2"/>
        <v>212.02</v>
      </c>
      <c r="V10" s="154">
        <f t="shared" si="3"/>
        <v>0</v>
      </c>
      <c r="Y10">
        <f>BAWANA!AW10+BAWANA!AX10</f>
        <v>26.48</v>
      </c>
      <c r="Z10">
        <f>BAWANA!BD10+BAWANA!BE10</f>
        <v>31.5</v>
      </c>
      <c r="AA10">
        <f>BAWANA!X10+BAWANA!Y10</f>
        <v>26.48</v>
      </c>
      <c r="AB10">
        <f>BAWANA!AE10+BAWANA!AF10</f>
        <v>31.5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212.02</v>
      </c>
      <c r="E11">
        <f>BAWANA!AM11</f>
        <v>0</v>
      </c>
      <c r="F11">
        <f t="shared" si="4"/>
        <v>256</v>
      </c>
      <c r="G11">
        <f t="shared" si="5"/>
        <v>212.02</v>
      </c>
      <c r="H11" s="154"/>
      <c r="I11">
        <f>BRPL_EOD!AK11+BRPL_EOD!AL11</f>
        <v>82.43</v>
      </c>
      <c r="J11">
        <f>BYPL_EOD!AK11+BYPL_EOD!AL11</f>
        <v>47.66</v>
      </c>
      <c r="K11">
        <f>MES_EOD!AK11+MES_EOD!AL11</f>
        <v>5</v>
      </c>
      <c r="L11">
        <f>NDMC_EOD!AK11+NDMC_EOD!AL11</f>
        <v>19.329999999999998</v>
      </c>
      <c r="M11">
        <f>TPDDL_EOD!AK11+TPDDL_EOD!AL11</f>
        <v>57.59</v>
      </c>
      <c r="N11">
        <f t="shared" si="0"/>
        <v>212.01000000000002</v>
      </c>
      <c r="O11" s="154">
        <f t="shared" si="1"/>
        <v>9.9999999999909051E-3</v>
      </c>
      <c r="P11">
        <v>82.433888024149809</v>
      </c>
      <c r="Q11">
        <v>47.662248007169467</v>
      </c>
      <c r="R11">
        <v>5.0002358379321725</v>
      </c>
      <c r="S11">
        <v>19.330911749445779</v>
      </c>
      <c r="T11">
        <v>57.592716381302772</v>
      </c>
      <c r="U11" s="156">
        <f t="shared" si="2"/>
        <v>212.02</v>
      </c>
      <c r="V11" s="154">
        <f t="shared" si="3"/>
        <v>0</v>
      </c>
      <c r="Y11">
        <f>BAWANA!AW11+BAWANA!AX11</f>
        <v>26.48</v>
      </c>
      <c r="Z11">
        <f>BAWANA!BD11+BAWANA!BE11</f>
        <v>31.5</v>
      </c>
      <c r="AA11">
        <f>BAWANA!X11+BAWANA!Y11</f>
        <v>26.48</v>
      </c>
      <c r="AB11">
        <f>BAWANA!AE11+BAWANA!AF11</f>
        <v>31.5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212.02</v>
      </c>
      <c r="E12">
        <f>BAWANA!AM12</f>
        <v>0</v>
      </c>
      <c r="F12">
        <f t="shared" si="4"/>
        <v>256</v>
      </c>
      <c r="G12">
        <f t="shared" si="5"/>
        <v>212.02</v>
      </c>
      <c r="H12" s="154"/>
      <c r="I12">
        <f>BRPL_EOD!AK12+BRPL_EOD!AL12</f>
        <v>82.43</v>
      </c>
      <c r="J12">
        <f>BYPL_EOD!AK12+BYPL_EOD!AL12</f>
        <v>47.66</v>
      </c>
      <c r="K12">
        <f>MES_EOD!AK12+MES_EOD!AL12</f>
        <v>5</v>
      </c>
      <c r="L12">
        <f>NDMC_EOD!AK12+NDMC_EOD!AL12</f>
        <v>19.329999999999998</v>
      </c>
      <c r="M12">
        <f>TPDDL_EOD!AK12+TPDDL_EOD!AL12</f>
        <v>57.59</v>
      </c>
      <c r="N12">
        <f t="shared" si="0"/>
        <v>212.01000000000002</v>
      </c>
      <c r="O12" s="154">
        <f t="shared" si="1"/>
        <v>9.9999999999909051E-3</v>
      </c>
      <c r="P12">
        <v>82.433888024149809</v>
      </c>
      <c r="Q12">
        <v>47.662248007169467</v>
      </c>
      <c r="R12">
        <v>5.0002358379321725</v>
      </c>
      <c r="S12">
        <v>19.330911749445779</v>
      </c>
      <c r="T12">
        <v>57.592716381302772</v>
      </c>
      <c r="U12" s="156">
        <f t="shared" si="2"/>
        <v>212.02</v>
      </c>
      <c r="V12" s="154">
        <f t="shared" si="3"/>
        <v>0</v>
      </c>
      <c r="Y12">
        <f>BAWANA!AW12+BAWANA!AX12</f>
        <v>26.48</v>
      </c>
      <c r="Z12">
        <f>BAWANA!BD12+BAWANA!BE12</f>
        <v>31.5</v>
      </c>
      <c r="AA12">
        <f>BAWANA!X12+BAWANA!Y12</f>
        <v>26.48</v>
      </c>
      <c r="AB12">
        <f>BAWANA!AE12+BAWANA!AF12</f>
        <v>31.5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212.02</v>
      </c>
      <c r="E13">
        <f>BAWANA!AM13</f>
        <v>0</v>
      </c>
      <c r="F13">
        <f t="shared" si="4"/>
        <v>256</v>
      </c>
      <c r="G13">
        <f t="shared" si="5"/>
        <v>212.02</v>
      </c>
      <c r="H13" s="154"/>
      <c r="I13">
        <f>BRPL_EOD!AK13+BRPL_EOD!AL13</f>
        <v>82.43</v>
      </c>
      <c r="J13">
        <f>BYPL_EOD!AK13+BYPL_EOD!AL13</f>
        <v>47.66</v>
      </c>
      <c r="K13">
        <f>MES_EOD!AK13+MES_EOD!AL13</f>
        <v>5</v>
      </c>
      <c r="L13">
        <f>NDMC_EOD!AK13+NDMC_EOD!AL13</f>
        <v>19.329999999999998</v>
      </c>
      <c r="M13">
        <f>TPDDL_EOD!AK13+TPDDL_EOD!AL13</f>
        <v>57.59</v>
      </c>
      <c r="N13">
        <f t="shared" si="0"/>
        <v>212.01000000000002</v>
      </c>
      <c r="O13" s="154">
        <f t="shared" si="1"/>
        <v>9.9999999999909051E-3</v>
      </c>
      <c r="P13">
        <v>82.433888024149809</v>
      </c>
      <c r="Q13">
        <v>47.662248007169467</v>
      </c>
      <c r="R13">
        <v>5.0002358379321725</v>
      </c>
      <c r="S13">
        <v>19.330911749445779</v>
      </c>
      <c r="T13">
        <v>57.592716381302772</v>
      </c>
      <c r="U13" s="156">
        <f t="shared" si="2"/>
        <v>212.02</v>
      </c>
      <c r="V13" s="154">
        <f t="shared" si="3"/>
        <v>0</v>
      </c>
      <c r="Y13">
        <f>BAWANA!AW13+BAWANA!AX13</f>
        <v>26.48</v>
      </c>
      <c r="Z13">
        <f>BAWANA!BD13+BAWANA!BE13</f>
        <v>31.5</v>
      </c>
      <c r="AA13">
        <f>BAWANA!X13+BAWANA!Y13</f>
        <v>26.48</v>
      </c>
      <c r="AB13">
        <f>BAWANA!AE13+BAWANA!AF13</f>
        <v>31.5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212.02</v>
      </c>
      <c r="E14">
        <f>BAWANA!AM14</f>
        <v>0</v>
      </c>
      <c r="F14">
        <f t="shared" si="4"/>
        <v>256</v>
      </c>
      <c r="G14">
        <f t="shared" si="5"/>
        <v>212.02</v>
      </c>
      <c r="H14" s="154"/>
      <c r="I14">
        <f>BRPL_EOD!AK14+BRPL_EOD!AL14</f>
        <v>82.43</v>
      </c>
      <c r="J14">
        <f>BYPL_EOD!AK14+BYPL_EOD!AL14</f>
        <v>47.66</v>
      </c>
      <c r="K14">
        <f>MES_EOD!AK14+MES_EOD!AL14</f>
        <v>5</v>
      </c>
      <c r="L14">
        <f>NDMC_EOD!AK14+NDMC_EOD!AL14</f>
        <v>19.329999999999998</v>
      </c>
      <c r="M14">
        <f>TPDDL_EOD!AK14+TPDDL_EOD!AL14</f>
        <v>57.59</v>
      </c>
      <c r="N14">
        <f t="shared" si="0"/>
        <v>212.01000000000002</v>
      </c>
      <c r="O14" s="154">
        <f t="shared" si="1"/>
        <v>9.9999999999909051E-3</v>
      </c>
      <c r="P14">
        <v>82.433888024149809</v>
      </c>
      <c r="Q14">
        <v>47.662248007169467</v>
      </c>
      <c r="R14">
        <v>5.0002358379321725</v>
      </c>
      <c r="S14">
        <v>19.330911749445779</v>
      </c>
      <c r="T14">
        <v>57.592716381302772</v>
      </c>
      <c r="U14" s="156">
        <f t="shared" si="2"/>
        <v>212.02</v>
      </c>
      <c r="V14" s="154">
        <f t="shared" si="3"/>
        <v>0</v>
      </c>
      <c r="Y14">
        <f>BAWANA!AW14+BAWANA!AX14</f>
        <v>26.48</v>
      </c>
      <c r="Z14">
        <f>BAWANA!BD14+BAWANA!BE14</f>
        <v>31.5</v>
      </c>
      <c r="AA14">
        <f>BAWANA!X14+BAWANA!Y14</f>
        <v>26.48</v>
      </c>
      <c r="AB14">
        <f>BAWANA!AE14+BAWANA!AF14</f>
        <v>31.5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212.02</v>
      </c>
      <c r="E15">
        <f>BAWANA!AM15</f>
        <v>0</v>
      </c>
      <c r="F15">
        <f t="shared" si="4"/>
        <v>256</v>
      </c>
      <c r="G15">
        <f t="shared" si="5"/>
        <v>212.02</v>
      </c>
      <c r="H15" s="154"/>
      <c r="I15">
        <f>BRPL_EOD!AK15+BRPL_EOD!AL15</f>
        <v>82.43</v>
      </c>
      <c r="J15">
        <f>BYPL_EOD!AK15+BYPL_EOD!AL15</f>
        <v>47.66</v>
      </c>
      <c r="K15">
        <f>MES_EOD!AK15+MES_EOD!AL15</f>
        <v>5</v>
      </c>
      <c r="L15">
        <f>NDMC_EOD!AK15+NDMC_EOD!AL15</f>
        <v>19.329999999999998</v>
      </c>
      <c r="M15">
        <f>TPDDL_EOD!AK15+TPDDL_EOD!AL15</f>
        <v>57.59</v>
      </c>
      <c r="N15">
        <f t="shared" si="0"/>
        <v>212.01000000000002</v>
      </c>
      <c r="O15" s="154">
        <f t="shared" si="1"/>
        <v>9.9999999999909051E-3</v>
      </c>
      <c r="P15">
        <v>82.433888024149809</v>
      </c>
      <c r="Q15">
        <v>47.662248007169467</v>
      </c>
      <c r="R15">
        <v>5.0002358379321725</v>
      </c>
      <c r="S15">
        <v>19.330911749445779</v>
      </c>
      <c r="T15">
        <v>57.592716381302772</v>
      </c>
      <c r="U15" s="156">
        <f t="shared" si="2"/>
        <v>212.02</v>
      </c>
      <c r="V15" s="154">
        <f t="shared" si="3"/>
        <v>0</v>
      </c>
      <c r="Y15">
        <f>BAWANA!AW15+BAWANA!AX15</f>
        <v>26.48</v>
      </c>
      <c r="Z15">
        <f>BAWANA!BD15+BAWANA!BE15</f>
        <v>31.5</v>
      </c>
      <c r="AA15">
        <f>BAWANA!X15+BAWANA!Y15</f>
        <v>26.48</v>
      </c>
      <c r="AB15">
        <f>BAWANA!AE15+BAWANA!AF15</f>
        <v>31.5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212.02</v>
      </c>
      <c r="E16">
        <f>BAWANA!AM16</f>
        <v>0</v>
      </c>
      <c r="F16">
        <f t="shared" si="4"/>
        <v>256</v>
      </c>
      <c r="G16">
        <f t="shared" si="5"/>
        <v>212.02</v>
      </c>
      <c r="H16" s="154"/>
      <c r="I16">
        <f>BRPL_EOD!AK16+BRPL_EOD!AL16</f>
        <v>82.43</v>
      </c>
      <c r="J16">
        <f>BYPL_EOD!AK16+BYPL_EOD!AL16</f>
        <v>47.66</v>
      </c>
      <c r="K16">
        <f>MES_EOD!AK16+MES_EOD!AL16</f>
        <v>5</v>
      </c>
      <c r="L16">
        <f>NDMC_EOD!AK16+NDMC_EOD!AL16</f>
        <v>19.329999999999998</v>
      </c>
      <c r="M16">
        <f>TPDDL_EOD!AK16+TPDDL_EOD!AL16</f>
        <v>57.59</v>
      </c>
      <c r="N16">
        <f t="shared" si="0"/>
        <v>212.01000000000002</v>
      </c>
      <c r="O16" s="154">
        <f t="shared" si="1"/>
        <v>9.9999999999909051E-3</v>
      </c>
      <c r="P16">
        <v>82.433888024149809</v>
      </c>
      <c r="Q16">
        <v>47.662248007169467</v>
      </c>
      <c r="R16">
        <v>5.0002358379321725</v>
      </c>
      <c r="S16">
        <v>19.330911749445779</v>
      </c>
      <c r="T16">
        <v>57.592716381302772</v>
      </c>
      <c r="U16" s="156">
        <f t="shared" si="2"/>
        <v>212.02</v>
      </c>
      <c r="V16" s="154">
        <f t="shared" si="3"/>
        <v>0</v>
      </c>
      <c r="Y16">
        <f>BAWANA!AW16+BAWANA!AX16</f>
        <v>26.48</v>
      </c>
      <c r="Z16">
        <f>BAWANA!BD16+BAWANA!BE16</f>
        <v>31.5</v>
      </c>
      <c r="AA16">
        <f>BAWANA!X16+BAWANA!Y16</f>
        <v>26.48</v>
      </c>
      <c r="AB16">
        <f>BAWANA!AE16+BAWANA!AF16</f>
        <v>31.5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212.02</v>
      </c>
      <c r="E17">
        <f>BAWANA!AM17</f>
        <v>0</v>
      </c>
      <c r="F17">
        <f t="shared" si="4"/>
        <v>256</v>
      </c>
      <c r="G17">
        <f t="shared" si="5"/>
        <v>212.02</v>
      </c>
      <c r="H17" s="154"/>
      <c r="I17">
        <f>BRPL_EOD!AK17+BRPL_EOD!AL17</f>
        <v>82.43</v>
      </c>
      <c r="J17">
        <f>BYPL_EOD!AK17+BYPL_EOD!AL17</f>
        <v>47.66</v>
      </c>
      <c r="K17">
        <f>MES_EOD!AK17+MES_EOD!AL17</f>
        <v>5</v>
      </c>
      <c r="L17">
        <f>NDMC_EOD!AK17+NDMC_EOD!AL17</f>
        <v>19.329999999999998</v>
      </c>
      <c r="M17">
        <f>TPDDL_EOD!AK17+TPDDL_EOD!AL17</f>
        <v>57.59</v>
      </c>
      <c r="N17">
        <f t="shared" si="0"/>
        <v>212.01000000000002</v>
      </c>
      <c r="O17" s="154">
        <f t="shared" si="1"/>
        <v>9.9999999999909051E-3</v>
      </c>
      <c r="P17">
        <v>82.433888024149809</v>
      </c>
      <c r="Q17">
        <v>47.662248007169467</v>
      </c>
      <c r="R17">
        <v>5.0002358379321725</v>
      </c>
      <c r="S17">
        <v>19.330911749445779</v>
      </c>
      <c r="T17">
        <v>57.592716381302772</v>
      </c>
      <c r="U17" s="156">
        <f t="shared" si="2"/>
        <v>212.02</v>
      </c>
      <c r="V17" s="154">
        <f t="shared" si="3"/>
        <v>0</v>
      </c>
      <c r="Y17">
        <f>BAWANA!AW17+BAWANA!AX17</f>
        <v>26.48</v>
      </c>
      <c r="Z17">
        <f>BAWANA!BD17+BAWANA!BE17</f>
        <v>31.5</v>
      </c>
      <c r="AA17">
        <f>BAWANA!X17+BAWANA!Y17</f>
        <v>26.48</v>
      </c>
      <c r="AB17">
        <f>BAWANA!AE17+BAWANA!AF17</f>
        <v>31.5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212.02</v>
      </c>
      <c r="E18">
        <f>BAWANA!AM18</f>
        <v>0</v>
      </c>
      <c r="F18">
        <f t="shared" si="4"/>
        <v>256</v>
      </c>
      <c r="G18">
        <f t="shared" si="5"/>
        <v>212.02</v>
      </c>
      <c r="H18" s="154"/>
      <c r="I18">
        <f>BRPL_EOD!AK18+BRPL_EOD!AL18</f>
        <v>82.43</v>
      </c>
      <c r="J18">
        <f>BYPL_EOD!AK18+BYPL_EOD!AL18</f>
        <v>47.66</v>
      </c>
      <c r="K18">
        <f>MES_EOD!AK18+MES_EOD!AL18</f>
        <v>5</v>
      </c>
      <c r="L18">
        <f>NDMC_EOD!AK18+NDMC_EOD!AL18</f>
        <v>19.329999999999998</v>
      </c>
      <c r="M18">
        <f>TPDDL_EOD!AK18+TPDDL_EOD!AL18</f>
        <v>57.59</v>
      </c>
      <c r="N18">
        <f t="shared" si="0"/>
        <v>212.01000000000002</v>
      </c>
      <c r="O18" s="154">
        <f t="shared" si="1"/>
        <v>9.9999999999909051E-3</v>
      </c>
      <c r="P18">
        <v>82.433888024149809</v>
      </c>
      <c r="Q18">
        <v>47.662248007169467</v>
      </c>
      <c r="R18">
        <v>5.0002358379321725</v>
      </c>
      <c r="S18">
        <v>19.330911749445779</v>
      </c>
      <c r="T18">
        <v>57.592716381302772</v>
      </c>
      <c r="U18" s="156">
        <f t="shared" si="2"/>
        <v>212.02</v>
      </c>
      <c r="V18" s="154">
        <f t="shared" si="3"/>
        <v>0</v>
      </c>
      <c r="Y18">
        <f>BAWANA!AW18+BAWANA!AX18</f>
        <v>26.48</v>
      </c>
      <c r="Z18">
        <f>BAWANA!BD18+BAWANA!BE18</f>
        <v>31.5</v>
      </c>
      <c r="AA18">
        <f>BAWANA!X18+BAWANA!Y18</f>
        <v>26.48</v>
      </c>
      <c r="AB18">
        <f>BAWANA!AE18+BAWANA!AF18</f>
        <v>31.5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212.02</v>
      </c>
      <c r="E19">
        <f>BAWANA!AM19</f>
        <v>0</v>
      </c>
      <c r="F19">
        <f t="shared" si="4"/>
        <v>256</v>
      </c>
      <c r="G19">
        <f t="shared" si="5"/>
        <v>212.02</v>
      </c>
      <c r="H19" s="154"/>
      <c r="I19">
        <f>BRPL_EOD!AK19+BRPL_EOD!AL19</f>
        <v>82.43</v>
      </c>
      <c r="J19">
        <f>BYPL_EOD!AK19+BYPL_EOD!AL19</f>
        <v>47.66</v>
      </c>
      <c r="K19">
        <f>MES_EOD!AK19+MES_EOD!AL19</f>
        <v>5</v>
      </c>
      <c r="L19">
        <f>NDMC_EOD!AK19+NDMC_EOD!AL19</f>
        <v>19.329999999999998</v>
      </c>
      <c r="M19">
        <f>TPDDL_EOD!AK19+TPDDL_EOD!AL19</f>
        <v>57.59</v>
      </c>
      <c r="N19">
        <f t="shared" si="0"/>
        <v>212.01000000000002</v>
      </c>
      <c r="O19" s="154">
        <f t="shared" si="1"/>
        <v>9.9999999999909051E-3</v>
      </c>
      <c r="P19">
        <v>82.433888024149809</v>
      </c>
      <c r="Q19">
        <v>47.662248007169467</v>
      </c>
      <c r="R19">
        <v>5.0002358379321725</v>
      </c>
      <c r="S19">
        <v>19.330911749445779</v>
      </c>
      <c r="T19">
        <v>57.592716381302772</v>
      </c>
      <c r="U19" s="156">
        <f t="shared" si="2"/>
        <v>212.02</v>
      </c>
      <c r="V19" s="154">
        <f t="shared" si="3"/>
        <v>0</v>
      </c>
      <c r="Y19">
        <f>BAWANA!AW19+BAWANA!AX19</f>
        <v>26.48</v>
      </c>
      <c r="Z19">
        <f>BAWANA!BD19+BAWANA!BE19</f>
        <v>31.5</v>
      </c>
      <c r="AA19">
        <f>BAWANA!X19+BAWANA!Y19</f>
        <v>26.48</v>
      </c>
      <c r="AB19">
        <f>BAWANA!AE19+BAWANA!AF19</f>
        <v>31.5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212.02</v>
      </c>
      <c r="E20">
        <f>BAWANA!AM20</f>
        <v>0</v>
      </c>
      <c r="F20">
        <f t="shared" si="4"/>
        <v>256</v>
      </c>
      <c r="G20">
        <f t="shared" si="5"/>
        <v>212.02</v>
      </c>
      <c r="H20" s="154"/>
      <c r="I20">
        <f>BRPL_EOD!AK20+BRPL_EOD!AL20</f>
        <v>82.43</v>
      </c>
      <c r="J20">
        <f>BYPL_EOD!AK20+BYPL_EOD!AL20</f>
        <v>47.66</v>
      </c>
      <c r="K20">
        <f>MES_EOD!AK20+MES_EOD!AL20</f>
        <v>5</v>
      </c>
      <c r="L20">
        <f>NDMC_EOD!AK20+NDMC_EOD!AL20</f>
        <v>19.329999999999998</v>
      </c>
      <c r="M20">
        <f>TPDDL_EOD!AK20+TPDDL_EOD!AL20</f>
        <v>57.59</v>
      </c>
      <c r="N20">
        <f t="shared" si="0"/>
        <v>212.01000000000002</v>
      </c>
      <c r="O20" s="154">
        <f t="shared" si="1"/>
        <v>9.9999999999909051E-3</v>
      </c>
      <c r="P20">
        <v>82.433888024149809</v>
      </c>
      <c r="Q20">
        <v>47.662248007169467</v>
      </c>
      <c r="R20">
        <v>5.0002358379321725</v>
      </c>
      <c r="S20">
        <v>19.330911749445779</v>
      </c>
      <c r="T20">
        <v>57.592716381302772</v>
      </c>
      <c r="U20" s="156">
        <f t="shared" si="2"/>
        <v>212.02</v>
      </c>
      <c r="V20" s="154">
        <f t="shared" si="3"/>
        <v>0</v>
      </c>
      <c r="Y20">
        <f>BAWANA!AW20+BAWANA!AX20</f>
        <v>26.48</v>
      </c>
      <c r="Z20">
        <f>BAWANA!BD20+BAWANA!BE20</f>
        <v>31.5</v>
      </c>
      <c r="AA20">
        <f>BAWANA!X20+BAWANA!Y20</f>
        <v>26.48</v>
      </c>
      <c r="AB20">
        <f>BAWANA!AE20+BAWANA!AF20</f>
        <v>31.5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212.02</v>
      </c>
      <c r="E21">
        <f>BAWANA!AM21</f>
        <v>0</v>
      </c>
      <c r="F21">
        <f t="shared" si="4"/>
        <v>256</v>
      </c>
      <c r="G21">
        <f t="shared" si="5"/>
        <v>212.02</v>
      </c>
      <c r="H21" s="154"/>
      <c r="I21">
        <f>BRPL_EOD!AK21+BRPL_EOD!AL21</f>
        <v>82.43</v>
      </c>
      <c r="J21">
        <f>BYPL_EOD!AK21+BYPL_EOD!AL21</f>
        <v>47.66</v>
      </c>
      <c r="K21">
        <f>MES_EOD!AK21+MES_EOD!AL21</f>
        <v>5</v>
      </c>
      <c r="L21">
        <f>NDMC_EOD!AK21+NDMC_EOD!AL21</f>
        <v>19.329999999999998</v>
      </c>
      <c r="M21">
        <f>TPDDL_EOD!AK21+TPDDL_EOD!AL21</f>
        <v>57.59</v>
      </c>
      <c r="N21">
        <f t="shared" si="0"/>
        <v>212.01000000000002</v>
      </c>
      <c r="O21" s="154">
        <f t="shared" si="1"/>
        <v>9.9999999999909051E-3</v>
      </c>
      <c r="P21">
        <v>82.433888024149809</v>
      </c>
      <c r="Q21">
        <v>47.662248007169467</v>
      </c>
      <c r="R21">
        <v>5.0002358379321725</v>
      </c>
      <c r="S21">
        <v>19.330911749445779</v>
      </c>
      <c r="T21">
        <v>57.592716381302772</v>
      </c>
      <c r="U21" s="156">
        <f t="shared" si="2"/>
        <v>212.02</v>
      </c>
      <c r="V21" s="154">
        <f t="shared" si="3"/>
        <v>0</v>
      </c>
      <c r="Y21">
        <f>BAWANA!AW21+BAWANA!AX21</f>
        <v>26.48</v>
      </c>
      <c r="Z21">
        <f>BAWANA!BD21+BAWANA!BE21</f>
        <v>31.5</v>
      </c>
      <c r="AA21">
        <f>BAWANA!X21+BAWANA!Y21</f>
        <v>26.48</v>
      </c>
      <c r="AB21">
        <f>BAWANA!AE21+BAWANA!AF21</f>
        <v>31.5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212.02</v>
      </c>
      <c r="E22">
        <f>BAWANA!AM22</f>
        <v>0</v>
      </c>
      <c r="F22">
        <f t="shared" si="4"/>
        <v>256</v>
      </c>
      <c r="G22">
        <f t="shared" si="5"/>
        <v>212.02</v>
      </c>
      <c r="H22" s="154"/>
      <c r="I22">
        <f>BRPL_EOD!AK22+BRPL_EOD!AL22</f>
        <v>82.43</v>
      </c>
      <c r="J22">
        <f>BYPL_EOD!AK22+BYPL_EOD!AL22</f>
        <v>47.66</v>
      </c>
      <c r="K22">
        <f>MES_EOD!AK22+MES_EOD!AL22</f>
        <v>5</v>
      </c>
      <c r="L22">
        <f>NDMC_EOD!AK22+NDMC_EOD!AL22</f>
        <v>19.329999999999998</v>
      </c>
      <c r="M22">
        <f>TPDDL_EOD!AK22+TPDDL_EOD!AL22</f>
        <v>57.59</v>
      </c>
      <c r="N22">
        <f t="shared" si="0"/>
        <v>212.01000000000002</v>
      </c>
      <c r="O22" s="154">
        <f t="shared" si="1"/>
        <v>9.9999999999909051E-3</v>
      </c>
      <c r="P22">
        <v>82.433888024149809</v>
      </c>
      <c r="Q22">
        <v>47.662248007169467</v>
      </c>
      <c r="R22">
        <v>5.0002358379321725</v>
      </c>
      <c r="S22">
        <v>19.330911749445779</v>
      </c>
      <c r="T22">
        <v>57.592716381302772</v>
      </c>
      <c r="U22" s="156">
        <f t="shared" si="2"/>
        <v>212.02</v>
      </c>
      <c r="V22" s="154">
        <f t="shared" si="3"/>
        <v>0</v>
      </c>
      <c r="Y22">
        <f>BAWANA!AW22+BAWANA!AX22</f>
        <v>26.48</v>
      </c>
      <c r="Z22">
        <f>BAWANA!BD22+BAWANA!BE22</f>
        <v>31.5</v>
      </c>
      <c r="AA22">
        <f>BAWANA!X22+BAWANA!Y22</f>
        <v>26.48</v>
      </c>
      <c r="AB22">
        <f>BAWANA!AE22+BAWANA!AF22</f>
        <v>31.5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212.02</v>
      </c>
      <c r="E23">
        <f>BAWANA!AM23</f>
        <v>0</v>
      </c>
      <c r="F23">
        <f t="shared" si="4"/>
        <v>256</v>
      </c>
      <c r="G23">
        <f t="shared" si="5"/>
        <v>212.02</v>
      </c>
      <c r="H23" s="154"/>
      <c r="I23">
        <f>BRPL_EOD!AK23+BRPL_EOD!AL23</f>
        <v>82.43</v>
      </c>
      <c r="J23">
        <f>BYPL_EOD!AK23+BYPL_EOD!AL23</f>
        <v>47.66</v>
      </c>
      <c r="K23">
        <f>MES_EOD!AK23+MES_EOD!AL23</f>
        <v>5</v>
      </c>
      <c r="L23">
        <f>NDMC_EOD!AK23+NDMC_EOD!AL23</f>
        <v>19.329999999999998</v>
      </c>
      <c r="M23">
        <f>TPDDL_EOD!AK23+TPDDL_EOD!AL23</f>
        <v>57.59</v>
      </c>
      <c r="N23">
        <f t="shared" si="0"/>
        <v>212.01000000000002</v>
      </c>
      <c r="O23" s="154">
        <f t="shared" si="1"/>
        <v>9.9999999999909051E-3</v>
      </c>
      <c r="P23">
        <v>82.433888024149809</v>
      </c>
      <c r="Q23">
        <v>47.662248007169467</v>
      </c>
      <c r="R23">
        <v>5.0002358379321725</v>
      </c>
      <c r="S23">
        <v>19.330911749445779</v>
      </c>
      <c r="T23">
        <v>57.592716381302772</v>
      </c>
      <c r="U23" s="156">
        <f t="shared" si="2"/>
        <v>212.02</v>
      </c>
      <c r="V23" s="154">
        <f t="shared" si="3"/>
        <v>0</v>
      </c>
      <c r="Y23">
        <f>BAWANA!AW23+BAWANA!AX23</f>
        <v>26.48</v>
      </c>
      <c r="Z23">
        <f>BAWANA!BD23+BAWANA!BE23</f>
        <v>31.5</v>
      </c>
      <c r="AA23">
        <f>BAWANA!X23+BAWANA!Y23</f>
        <v>26.48</v>
      </c>
      <c r="AB23">
        <f>BAWANA!AE23+BAWANA!AF23</f>
        <v>31.5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212.02</v>
      </c>
      <c r="E24">
        <f>BAWANA!AM24</f>
        <v>0</v>
      </c>
      <c r="F24">
        <f t="shared" si="4"/>
        <v>256</v>
      </c>
      <c r="G24">
        <f t="shared" si="5"/>
        <v>212.02</v>
      </c>
      <c r="H24" s="154"/>
      <c r="I24">
        <f>BRPL_EOD!AK24+BRPL_EOD!AL24</f>
        <v>82.43</v>
      </c>
      <c r="J24">
        <f>BYPL_EOD!AK24+BYPL_EOD!AL24</f>
        <v>47.66</v>
      </c>
      <c r="K24">
        <f>MES_EOD!AK24+MES_EOD!AL24</f>
        <v>5</v>
      </c>
      <c r="L24">
        <f>NDMC_EOD!AK24+NDMC_EOD!AL24</f>
        <v>19.329999999999998</v>
      </c>
      <c r="M24">
        <f>TPDDL_EOD!AK24+TPDDL_EOD!AL24</f>
        <v>57.59</v>
      </c>
      <c r="N24">
        <f t="shared" si="0"/>
        <v>212.01000000000002</v>
      </c>
      <c r="O24" s="154">
        <f t="shared" si="1"/>
        <v>9.9999999999909051E-3</v>
      </c>
      <c r="P24">
        <v>82.433888024149809</v>
      </c>
      <c r="Q24">
        <v>47.662248007169467</v>
      </c>
      <c r="R24">
        <v>5.0002358379321725</v>
      </c>
      <c r="S24">
        <v>19.330911749445779</v>
      </c>
      <c r="T24">
        <v>57.592716381302772</v>
      </c>
      <c r="U24" s="156">
        <f t="shared" si="2"/>
        <v>212.02</v>
      </c>
      <c r="V24" s="154">
        <f t="shared" si="3"/>
        <v>0</v>
      </c>
      <c r="Y24">
        <f>BAWANA!AW24+BAWANA!AX24</f>
        <v>26.48</v>
      </c>
      <c r="Z24">
        <f>BAWANA!BD24+BAWANA!BE24</f>
        <v>31.5</v>
      </c>
      <c r="AA24">
        <f>BAWANA!X24+BAWANA!Y24</f>
        <v>26.48</v>
      </c>
      <c r="AB24">
        <f>BAWANA!AE24+BAWANA!AF24</f>
        <v>31.5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213.95</v>
      </c>
      <c r="E25">
        <f>BAWANA!AM25</f>
        <v>0</v>
      </c>
      <c r="F25">
        <f t="shared" si="4"/>
        <v>256</v>
      </c>
      <c r="G25">
        <f t="shared" si="5"/>
        <v>213.95</v>
      </c>
      <c r="H25" s="154"/>
      <c r="I25">
        <f>BRPL_EOD!AK25+BRPL_EOD!AL25</f>
        <v>76.430000000000007</v>
      </c>
      <c r="J25">
        <f>BYPL_EOD!AK25+BYPL_EOD!AL25</f>
        <v>45</v>
      </c>
      <c r="K25">
        <f>MES_EOD!AK25+MES_EOD!AL25</f>
        <v>5</v>
      </c>
      <c r="L25">
        <f>NDMC_EOD!AK25+NDMC_EOD!AL25</f>
        <v>17.920000000000002</v>
      </c>
      <c r="M25">
        <f>TPDDL_EOD!AK25+TPDDL_EOD!AL25</f>
        <v>69.599999999999994</v>
      </c>
      <c r="N25">
        <f t="shared" si="0"/>
        <v>213.95000000000002</v>
      </c>
      <c r="O25" s="154">
        <f t="shared" si="1"/>
        <v>0</v>
      </c>
      <c r="P25">
        <v>76.429999999999993</v>
      </c>
      <c r="Q25">
        <v>44.999999999999993</v>
      </c>
      <c r="R25">
        <v>4.9999999999999991</v>
      </c>
      <c r="S25">
        <v>17.919999999999998</v>
      </c>
      <c r="T25">
        <v>69.59999999999998</v>
      </c>
      <c r="U25" s="156">
        <f t="shared" si="2"/>
        <v>213.94999999999993</v>
      </c>
      <c r="V25" s="154">
        <f t="shared" si="3"/>
        <v>0</v>
      </c>
      <c r="Y25">
        <f>BAWANA!AW25+BAWANA!AX25</f>
        <v>24.55</v>
      </c>
      <c r="Z25">
        <f>BAWANA!BD25+BAWANA!BE25</f>
        <v>31.5</v>
      </c>
      <c r="AA25">
        <f>BAWANA!X25+BAWANA!Y25</f>
        <v>24.55</v>
      </c>
      <c r="AB25">
        <f>BAWANA!AE25+BAWANA!AF25</f>
        <v>31.5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213.95</v>
      </c>
      <c r="E26">
        <f>BAWANA!AM26</f>
        <v>0</v>
      </c>
      <c r="F26">
        <f t="shared" si="4"/>
        <v>256</v>
      </c>
      <c r="G26">
        <f t="shared" si="5"/>
        <v>213.95</v>
      </c>
      <c r="H26" s="154"/>
      <c r="I26">
        <f>BRPL_EOD!AK26+BRPL_EOD!AL26</f>
        <v>76.430000000000007</v>
      </c>
      <c r="J26">
        <f>BYPL_EOD!AK26+BYPL_EOD!AL26</f>
        <v>45</v>
      </c>
      <c r="K26">
        <f>MES_EOD!AK26+MES_EOD!AL26</f>
        <v>5</v>
      </c>
      <c r="L26">
        <f>NDMC_EOD!AK26+NDMC_EOD!AL26</f>
        <v>17.920000000000002</v>
      </c>
      <c r="M26">
        <f>TPDDL_EOD!AK26+TPDDL_EOD!AL26</f>
        <v>69.599999999999994</v>
      </c>
      <c r="N26">
        <f t="shared" si="0"/>
        <v>213.95000000000002</v>
      </c>
      <c r="O26" s="154">
        <f t="shared" si="1"/>
        <v>0</v>
      </c>
      <c r="P26">
        <v>76.429999999999993</v>
      </c>
      <c r="Q26">
        <v>44.999999999999993</v>
      </c>
      <c r="R26">
        <v>4.9999999999999991</v>
      </c>
      <c r="S26">
        <v>17.919999999999998</v>
      </c>
      <c r="T26">
        <v>69.59999999999998</v>
      </c>
      <c r="U26" s="156">
        <f t="shared" si="2"/>
        <v>213.94999999999993</v>
      </c>
      <c r="V26" s="154">
        <f t="shared" si="3"/>
        <v>0</v>
      </c>
      <c r="Y26">
        <f>BAWANA!AW26+BAWANA!AX26</f>
        <v>24.55</v>
      </c>
      <c r="Z26">
        <f>BAWANA!BD26+BAWANA!BE26</f>
        <v>31.5</v>
      </c>
      <c r="AA26">
        <f>BAWANA!X26+BAWANA!Y26</f>
        <v>24.55</v>
      </c>
      <c r="AB26">
        <f>BAWANA!AE26+BAWANA!AF26</f>
        <v>31.5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212.02</v>
      </c>
      <c r="E27">
        <f>BAWANA!AM27</f>
        <v>0</v>
      </c>
      <c r="F27">
        <f t="shared" si="4"/>
        <v>256</v>
      </c>
      <c r="G27">
        <f t="shared" si="5"/>
        <v>212.02</v>
      </c>
      <c r="H27" s="154"/>
      <c r="I27">
        <f>BRPL_EOD!AK27+BRPL_EOD!AL27</f>
        <v>82.43</v>
      </c>
      <c r="J27">
        <f>BYPL_EOD!AK27+BYPL_EOD!AL27</f>
        <v>47.66</v>
      </c>
      <c r="K27">
        <f>MES_EOD!AK27+MES_EOD!AL27</f>
        <v>5</v>
      </c>
      <c r="L27">
        <f>NDMC_EOD!AK27+NDMC_EOD!AL27</f>
        <v>19.329999999999998</v>
      </c>
      <c r="M27">
        <f>TPDDL_EOD!AK27+TPDDL_EOD!AL27</f>
        <v>57.59</v>
      </c>
      <c r="N27">
        <f t="shared" si="0"/>
        <v>212.01000000000002</v>
      </c>
      <c r="O27" s="154">
        <f t="shared" si="1"/>
        <v>9.9999999999909051E-3</v>
      </c>
      <c r="P27">
        <v>82.433888024149809</v>
      </c>
      <c r="Q27">
        <v>47.662248007169467</v>
      </c>
      <c r="R27">
        <v>5.0002358379321725</v>
      </c>
      <c r="S27">
        <v>19.330911749445779</v>
      </c>
      <c r="T27">
        <v>57.592716381302772</v>
      </c>
      <c r="U27" s="156">
        <f t="shared" si="2"/>
        <v>212.02</v>
      </c>
      <c r="V27" s="154">
        <f t="shared" si="3"/>
        <v>0</v>
      </c>
      <c r="Y27">
        <f>BAWANA!AW27+BAWANA!AX27</f>
        <v>26.48</v>
      </c>
      <c r="Z27">
        <f>BAWANA!BD27+BAWANA!BE27</f>
        <v>31.5</v>
      </c>
      <c r="AA27">
        <f>BAWANA!X27+BAWANA!Y27</f>
        <v>26.48</v>
      </c>
      <c r="AB27">
        <f>BAWANA!AE27+BAWANA!AF27</f>
        <v>31.5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212.02</v>
      </c>
      <c r="E28">
        <f>BAWANA!AM28</f>
        <v>0</v>
      </c>
      <c r="F28">
        <f t="shared" si="4"/>
        <v>256</v>
      </c>
      <c r="G28">
        <f t="shared" si="5"/>
        <v>212.02</v>
      </c>
      <c r="H28" s="154"/>
      <c r="I28">
        <f>BRPL_EOD!AK28+BRPL_EOD!AL28</f>
        <v>82.43</v>
      </c>
      <c r="J28">
        <f>BYPL_EOD!AK28+BYPL_EOD!AL28</f>
        <v>47.66</v>
      </c>
      <c r="K28">
        <f>MES_EOD!AK28+MES_EOD!AL28</f>
        <v>5</v>
      </c>
      <c r="L28">
        <f>NDMC_EOD!AK28+NDMC_EOD!AL28</f>
        <v>19.329999999999998</v>
      </c>
      <c r="M28">
        <f>TPDDL_EOD!AK28+TPDDL_EOD!AL28</f>
        <v>57.59</v>
      </c>
      <c r="N28">
        <f t="shared" si="0"/>
        <v>212.01000000000002</v>
      </c>
      <c r="O28" s="154">
        <f t="shared" si="1"/>
        <v>9.9999999999909051E-3</v>
      </c>
      <c r="P28">
        <v>82.433888024149809</v>
      </c>
      <c r="Q28">
        <v>47.662248007169467</v>
      </c>
      <c r="R28">
        <v>5.0002358379321725</v>
      </c>
      <c r="S28">
        <v>19.330911749445779</v>
      </c>
      <c r="T28">
        <v>57.592716381302772</v>
      </c>
      <c r="U28" s="156">
        <f t="shared" si="2"/>
        <v>212.02</v>
      </c>
      <c r="V28" s="154">
        <f t="shared" si="3"/>
        <v>0</v>
      </c>
      <c r="Y28">
        <f>BAWANA!AW28+BAWANA!AX28</f>
        <v>26.48</v>
      </c>
      <c r="Z28">
        <f>BAWANA!BD28+BAWANA!BE28</f>
        <v>31.5</v>
      </c>
      <c r="AA28">
        <f>BAWANA!X28+BAWANA!Y28</f>
        <v>26.48</v>
      </c>
      <c r="AB28">
        <f>BAWANA!AE28+BAWANA!AF28</f>
        <v>31.5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212.02</v>
      </c>
      <c r="E29">
        <f>BAWANA!AM29</f>
        <v>0</v>
      </c>
      <c r="F29">
        <f t="shared" si="4"/>
        <v>256</v>
      </c>
      <c r="G29">
        <f t="shared" si="5"/>
        <v>212.02</v>
      </c>
      <c r="H29" s="154"/>
      <c r="I29">
        <f>BRPL_EOD!AK29+BRPL_EOD!AL29</f>
        <v>82.43</v>
      </c>
      <c r="J29">
        <f>BYPL_EOD!AK29+BYPL_EOD!AL29</f>
        <v>47.66</v>
      </c>
      <c r="K29">
        <f>MES_EOD!AK29+MES_EOD!AL29</f>
        <v>5</v>
      </c>
      <c r="L29">
        <f>NDMC_EOD!AK29+NDMC_EOD!AL29</f>
        <v>19.329999999999998</v>
      </c>
      <c r="M29">
        <f>TPDDL_EOD!AK29+TPDDL_EOD!AL29</f>
        <v>57.59</v>
      </c>
      <c r="N29">
        <f t="shared" si="0"/>
        <v>212.01000000000002</v>
      </c>
      <c r="O29" s="154">
        <f t="shared" si="1"/>
        <v>9.9999999999909051E-3</v>
      </c>
      <c r="P29">
        <v>82.433888024149809</v>
      </c>
      <c r="Q29">
        <v>47.662248007169467</v>
      </c>
      <c r="R29">
        <v>5.0002358379321725</v>
      </c>
      <c r="S29">
        <v>19.330911749445779</v>
      </c>
      <c r="T29">
        <v>57.592716381302772</v>
      </c>
      <c r="U29" s="156">
        <f t="shared" si="2"/>
        <v>212.02</v>
      </c>
      <c r="V29" s="154">
        <f t="shared" si="3"/>
        <v>0</v>
      </c>
      <c r="Y29">
        <f>BAWANA!AW29+BAWANA!AX29</f>
        <v>26.48</v>
      </c>
      <c r="Z29">
        <f>BAWANA!BD29+BAWANA!BE29</f>
        <v>31.5</v>
      </c>
      <c r="AA29">
        <f>BAWANA!X29+BAWANA!Y29</f>
        <v>26.48</v>
      </c>
      <c r="AB29">
        <f>BAWANA!AE29+BAWANA!AF29</f>
        <v>31.5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212.02</v>
      </c>
      <c r="E30">
        <f>BAWANA!AM30</f>
        <v>0</v>
      </c>
      <c r="F30">
        <f t="shared" si="4"/>
        <v>256</v>
      </c>
      <c r="G30">
        <f t="shared" si="5"/>
        <v>212.02</v>
      </c>
      <c r="H30" s="154"/>
      <c r="I30">
        <f>BRPL_EOD!AK30+BRPL_EOD!AL30</f>
        <v>82.43</v>
      </c>
      <c r="J30">
        <f>BYPL_EOD!AK30+BYPL_EOD!AL30</f>
        <v>47.66</v>
      </c>
      <c r="K30">
        <f>MES_EOD!AK30+MES_EOD!AL30</f>
        <v>5</v>
      </c>
      <c r="L30">
        <f>NDMC_EOD!AK30+NDMC_EOD!AL30</f>
        <v>19.329999999999998</v>
      </c>
      <c r="M30">
        <f>TPDDL_EOD!AK30+TPDDL_EOD!AL30</f>
        <v>57.59</v>
      </c>
      <c r="N30">
        <f t="shared" si="0"/>
        <v>212.01000000000002</v>
      </c>
      <c r="O30" s="154">
        <f t="shared" si="1"/>
        <v>9.9999999999909051E-3</v>
      </c>
      <c r="P30">
        <v>82.433888024149809</v>
      </c>
      <c r="Q30">
        <v>47.662248007169467</v>
      </c>
      <c r="R30">
        <v>5.0002358379321725</v>
      </c>
      <c r="S30">
        <v>19.330911749445779</v>
      </c>
      <c r="T30">
        <v>57.592716381302772</v>
      </c>
      <c r="U30" s="156">
        <f t="shared" si="2"/>
        <v>212.02</v>
      </c>
      <c r="V30" s="154">
        <f t="shared" si="3"/>
        <v>0</v>
      </c>
      <c r="Y30">
        <f>BAWANA!AW30+BAWANA!AX30</f>
        <v>26.48</v>
      </c>
      <c r="Z30">
        <f>BAWANA!BD30+BAWANA!BE30</f>
        <v>31.5</v>
      </c>
      <c r="AA30">
        <f>BAWANA!X30+BAWANA!Y30</f>
        <v>26.48</v>
      </c>
      <c r="AB30">
        <f>BAWANA!AE30+BAWANA!AF30</f>
        <v>31.5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212.02</v>
      </c>
      <c r="E31">
        <f>BAWANA!AM31</f>
        <v>0</v>
      </c>
      <c r="F31">
        <f t="shared" si="4"/>
        <v>256</v>
      </c>
      <c r="G31">
        <f t="shared" si="5"/>
        <v>212.02</v>
      </c>
      <c r="H31" s="154"/>
      <c r="I31">
        <f>BRPL_EOD!AK31+BRPL_EOD!AL31</f>
        <v>82.43</v>
      </c>
      <c r="J31">
        <f>BYPL_EOD!AK31+BYPL_EOD!AL31</f>
        <v>47.66</v>
      </c>
      <c r="K31">
        <f>MES_EOD!AK31+MES_EOD!AL31</f>
        <v>5</v>
      </c>
      <c r="L31">
        <f>NDMC_EOD!AK31+NDMC_EOD!AL31</f>
        <v>19.329999999999998</v>
      </c>
      <c r="M31">
        <f>TPDDL_EOD!AK31+TPDDL_EOD!AL31</f>
        <v>57.59</v>
      </c>
      <c r="N31">
        <f t="shared" si="0"/>
        <v>212.01000000000002</v>
      </c>
      <c r="O31" s="154">
        <f t="shared" si="1"/>
        <v>9.9999999999909051E-3</v>
      </c>
      <c r="P31">
        <v>82.433888024149809</v>
      </c>
      <c r="Q31">
        <v>47.662248007169467</v>
      </c>
      <c r="R31">
        <v>5.0002358379321725</v>
      </c>
      <c r="S31">
        <v>19.330911749445779</v>
      </c>
      <c r="T31">
        <v>57.592716381302772</v>
      </c>
      <c r="U31" s="156">
        <f t="shared" si="2"/>
        <v>212.02</v>
      </c>
      <c r="V31" s="154">
        <f t="shared" si="3"/>
        <v>0</v>
      </c>
      <c r="Y31">
        <f>BAWANA!AW31+BAWANA!AX31</f>
        <v>26.48</v>
      </c>
      <c r="Z31">
        <f>BAWANA!BD31+BAWANA!BE31</f>
        <v>31.5</v>
      </c>
      <c r="AA31">
        <f>BAWANA!X31+BAWANA!Y31</f>
        <v>26.48</v>
      </c>
      <c r="AB31">
        <f>BAWANA!AE31+BAWANA!AF31</f>
        <v>31.5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212.02</v>
      </c>
      <c r="E32">
        <f>BAWANA!AM32</f>
        <v>0</v>
      </c>
      <c r="F32">
        <f t="shared" si="4"/>
        <v>256</v>
      </c>
      <c r="G32">
        <f t="shared" si="5"/>
        <v>212.02</v>
      </c>
      <c r="H32" s="154"/>
      <c r="I32">
        <f>BRPL_EOD!AK32+BRPL_EOD!AL32</f>
        <v>82.43</v>
      </c>
      <c r="J32">
        <f>BYPL_EOD!AK32+BYPL_EOD!AL32</f>
        <v>47.66</v>
      </c>
      <c r="K32">
        <f>MES_EOD!AK32+MES_EOD!AL32</f>
        <v>5</v>
      </c>
      <c r="L32">
        <f>NDMC_EOD!AK32+NDMC_EOD!AL32</f>
        <v>19.329999999999998</v>
      </c>
      <c r="M32">
        <f>TPDDL_EOD!AK32+TPDDL_EOD!AL32</f>
        <v>57.59</v>
      </c>
      <c r="N32">
        <f t="shared" si="0"/>
        <v>212.01000000000002</v>
      </c>
      <c r="O32" s="154">
        <f t="shared" si="1"/>
        <v>9.9999999999909051E-3</v>
      </c>
      <c r="P32">
        <v>82.433888024149809</v>
      </c>
      <c r="Q32">
        <v>47.662248007169467</v>
      </c>
      <c r="R32">
        <v>5.0002358379321725</v>
      </c>
      <c r="S32">
        <v>19.330911749445779</v>
      </c>
      <c r="T32">
        <v>57.592716381302772</v>
      </c>
      <c r="U32" s="156">
        <f t="shared" si="2"/>
        <v>212.02</v>
      </c>
      <c r="V32" s="154">
        <f t="shared" si="3"/>
        <v>0</v>
      </c>
      <c r="Y32">
        <f>BAWANA!AW32+BAWANA!AX32</f>
        <v>26.48</v>
      </c>
      <c r="Z32">
        <f>BAWANA!BD32+BAWANA!BE32</f>
        <v>31.5</v>
      </c>
      <c r="AA32">
        <f>BAWANA!X32+BAWANA!Y32</f>
        <v>26.48</v>
      </c>
      <c r="AB32">
        <f>BAWANA!AE32+BAWANA!AF32</f>
        <v>31.5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212.02</v>
      </c>
      <c r="E33">
        <f>BAWANA!AM33</f>
        <v>0</v>
      </c>
      <c r="F33">
        <f t="shared" si="4"/>
        <v>256</v>
      </c>
      <c r="G33">
        <f t="shared" si="5"/>
        <v>212.02</v>
      </c>
      <c r="H33" s="154"/>
      <c r="I33">
        <f>BRPL_EOD!AK33+BRPL_EOD!AL33</f>
        <v>82.43</v>
      </c>
      <c r="J33">
        <f>BYPL_EOD!AK33+BYPL_EOD!AL33</f>
        <v>47.66</v>
      </c>
      <c r="K33">
        <f>MES_EOD!AK33+MES_EOD!AL33</f>
        <v>5</v>
      </c>
      <c r="L33">
        <f>NDMC_EOD!AK33+NDMC_EOD!AL33</f>
        <v>19.329999999999998</v>
      </c>
      <c r="M33">
        <f>TPDDL_EOD!AK33+TPDDL_EOD!AL33</f>
        <v>57.59</v>
      </c>
      <c r="N33">
        <f t="shared" si="0"/>
        <v>212.01000000000002</v>
      </c>
      <c r="O33" s="154">
        <f t="shared" si="1"/>
        <v>9.9999999999909051E-3</v>
      </c>
      <c r="P33">
        <v>82.433888024149809</v>
      </c>
      <c r="Q33">
        <v>47.662248007169467</v>
      </c>
      <c r="R33">
        <v>5.0002358379321725</v>
      </c>
      <c r="S33">
        <v>19.330911749445779</v>
      </c>
      <c r="T33">
        <v>57.592716381302772</v>
      </c>
      <c r="U33" s="156">
        <f t="shared" si="2"/>
        <v>212.02</v>
      </c>
      <c r="V33" s="154">
        <f t="shared" si="3"/>
        <v>0</v>
      </c>
      <c r="Y33">
        <f>BAWANA!AW33+BAWANA!AX33</f>
        <v>26.48</v>
      </c>
      <c r="Z33">
        <f>BAWANA!BD33+BAWANA!BE33</f>
        <v>31.5</v>
      </c>
      <c r="AA33">
        <f>BAWANA!X33+BAWANA!Y33</f>
        <v>26.48</v>
      </c>
      <c r="AB33">
        <f>BAWANA!AE33+BAWANA!AF33</f>
        <v>31.5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154.04000000000002</v>
      </c>
      <c r="E34">
        <f>BAWANA!AM34</f>
        <v>0</v>
      </c>
      <c r="F34">
        <f t="shared" si="4"/>
        <v>256</v>
      </c>
      <c r="G34">
        <f t="shared" si="5"/>
        <v>154.04000000000002</v>
      </c>
      <c r="H34" s="154"/>
      <c r="I34">
        <f>BRPL_EOD!AK34+BRPL_EOD!AL34</f>
        <v>82.43</v>
      </c>
      <c r="J34">
        <f>BYPL_EOD!AK34+BYPL_EOD!AL34</f>
        <v>47.66</v>
      </c>
      <c r="K34">
        <f>MES_EOD!AK34+MES_EOD!AL34</f>
        <v>5</v>
      </c>
      <c r="L34">
        <f>NDMC_EOD!AK34+NDMC_EOD!AL34</f>
        <v>19.329999999999998</v>
      </c>
      <c r="M34">
        <f>TPDDL_EOD!AK34+TPDDL_EOD!AL34</f>
        <v>57.59</v>
      </c>
      <c r="N34">
        <f t="shared" si="0"/>
        <v>212.01000000000002</v>
      </c>
      <c r="O34" s="154">
        <f t="shared" si="1"/>
        <v>-57.97</v>
      </c>
      <c r="P34">
        <v>59.891124003584743</v>
      </c>
      <c r="Q34">
        <v>34.628302438564219</v>
      </c>
      <c r="R34">
        <v>3.6328475071930573</v>
      </c>
      <c r="S34">
        <v>14.044588462808356</v>
      </c>
      <c r="T34">
        <v>41.843137587849633</v>
      </c>
      <c r="U34" s="156">
        <f t="shared" si="2"/>
        <v>154.04000000000002</v>
      </c>
      <c r="V34" s="154">
        <f t="shared" si="3"/>
        <v>0</v>
      </c>
      <c r="Y34">
        <f>BAWANA!AW34+BAWANA!AX34</f>
        <v>26.48</v>
      </c>
      <c r="Z34">
        <f>BAWANA!BD34+BAWANA!BE34</f>
        <v>31.5</v>
      </c>
      <c r="AA34">
        <f>BAWANA!X34+BAWANA!Y34</f>
        <v>26.48</v>
      </c>
      <c r="AB34">
        <f>BAWANA!AE34+BAWANA!AF34</f>
        <v>31.5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212.02</v>
      </c>
      <c r="E35">
        <f>BAWANA!AM35</f>
        <v>0</v>
      </c>
      <c r="F35">
        <f t="shared" si="4"/>
        <v>256</v>
      </c>
      <c r="G35">
        <f t="shared" si="5"/>
        <v>212.02</v>
      </c>
      <c r="H35" s="154"/>
      <c r="I35">
        <f>BRPL_EOD!AK35+BRPL_EOD!AL35</f>
        <v>82.43</v>
      </c>
      <c r="J35">
        <f>BYPL_EOD!AK35+BYPL_EOD!AL35</f>
        <v>47.66</v>
      </c>
      <c r="K35">
        <f>MES_EOD!AK35+MES_EOD!AL35</f>
        <v>5</v>
      </c>
      <c r="L35">
        <f>NDMC_EOD!AK35+NDMC_EOD!AL35</f>
        <v>19.329999999999998</v>
      </c>
      <c r="M35">
        <f>TPDDL_EOD!AK35+TPDDL_EOD!AL35</f>
        <v>57.59</v>
      </c>
      <c r="N35">
        <f t="shared" si="0"/>
        <v>212.01000000000002</v>
      </c>
      <c r="O35" s="154">
        <f t="shared" si="1"/>
        <v>9.9999999999909051E-3</v>
      </c>
      <c r="P35">
        <v>82.433888024149809</v>
      </c>
      <c r="Q35">
        <v>47.662248007169467</v>
      </c>
      <c r="R35">
        <v>5.0002358379321725</v>
      </c>
      <c r="S35">
        <v>19.330911749445779</v>
      </c>
      <c r="T35">
        <v>57.592716381302772</v>
      </c>
      <c r="U35" s="156">
        <f t="shared" si="2"/>
        <v>212.02</v>
      </c>
      <c r="V35" s="154">
        <f t="shared" si="3"/>
        <v>0</v>
      </c>
      <c r="Y35">
        <f>BAWANA!AW35+BAWANA!AX35</f>
        <v>26.48</v>
      </c>
      <c r="Z35">
        <f>BAWANA!BD35+BAWANA!BE35</f>
        <v>31.5</v>
      </c>
      <c r="AA35">
        <f>BAWANA!X35+BAWANA!Y35</f>
        <v>26.48</v>
      </c>
      <c r="AB35">
        <f>BAWANA!AE35+BAWANA!AF35</f>
        <v>31.5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212.02</v>
      </c>
      <c r="E36">
        <f>BAWANA!AM36</f>
        <v>0</v>
      </c>
      <c r="F36">
        <f t="shared" si="4"/>
        <v>256</v>
      </c>
      <c r="G36">
        <f t="shared" si="5"/>
        <v>212.02</v>
      </c>
      <c r="H36" s="154"/>
      <c r="I36">
        <f>BRPL_EOD!AK36+BRPL_EOD!AL36</f>
        <v>82.43</v>
      </c>
      <c r="J36">
        <f>BYPL_EOD!AK36+BYPL_EOD!AL36</f>
        <v>47.66</v>
      </c>
      <c r="K36">
        <f>MES_EOD!AK36+MES_EOD!AL36</f>
        <v>5</v>
      </c>
      <c r="L36">
        <f>NDMC_EOD!AK36+NDMC_EOD!AL36</f>
        <v>19.329999999999998</v>
      </c>
      <c r="M36">
        <f>TPDDL_EOD!AK36+TPDDL_EOD!AL36</f>
        <v>57.59</v>
      </c>
      <c r="N36">
        <f t="shared" si="0"/>
        <v>212.01000000000002</v>
      </c>
      <c r="O36" s="154">
        <f t="shared" si="1"/>
        <v>9.9999999999909051E-3</v>
      </c>
      <c r="P36">
        <v>82.433888024149809</v>
      </c>
      <c r="Q36">
        <v>47.662248007169467</v>
      </c>
      <c r="R36">
        <v>5.0002358379321725</v>
      </c>
      <c r="S36">
        <v>19.330911749445779</v>
      </c>
      <c r="T36">
        <v>57.592716381302772</v>
      </c>
      <c r="U36" s="156">
        <f t="shared" si="2"/>
        <v>212.02</v>
      </c>
      <c r="V36" s="154">
        <f t="shared" si="3"/>
        <v>0</v>
      </c>
      <c r="Y36">
        <f>BAWANA!AW36+BAWANA!AX36</f>
        <v>26.48</v>
      </c>
      <c r="Z36">
        <f>BAWANA!BD36+BAWANA!BE36</f>
        <v>31.5</v>
      </c>
      <c r="AA36">
        <f>BAWANA!X36+BAWANA!Y36</f>
        <v>26.48</v>
      </c>
      <c r="AB36">
        <f>BAWANA!AE36+BAWANA!AF36</f>
        <v>31.5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212.02</v>
      </c>
      <c r="E37">
        <f>BAWANA!AM37</f>
        <v>0</v>
      </c>
      <c r="F37">
        <f t="shared" si="4"/>
        <v>256</v>
      </c>
      <c r="G37">
        <f t="shared" si="5"/>
        <v>212.02</v>
      </c>
      <c r="H37" s="154"/>
      <c r="I37">
        <f>BRPL_EOD!AK37+BRPL_EOD!AL37</f>
        <v>82.43</v>
      </c>
      <c r="J37">
        <f>BYPL_EOD!AK37+BYPL_EOD!AL37</f>
        <v>47.66</v>
      </c>
      <c r="K37">
        <f>MES_EOD!AK37+MES_EOD!AL37</f>
        <v>5</v>
      </c>
      <c r="L37">
        <f>NDMC_EOD!AK37+NDMC_EOD!AL37</f>
        <v>19.329999999999998</v>
      </c>
      <c r="M37">
        <f>TPDDL_EOD!AK37+TPDDL_EOD!AL37</f>
        <v>57.59</v>
      </c>
      <c r="N37">
        <f t="shared" si="0"/>
        <v>212.01000000000002</v>
      </c>
      <c r="O37" s="154">
        <f t="shared" si="1"/>
        <v>9.9999999999909051E-3</v>
      </c>
      <c r="P37">
        <v>82.433888024149809</v>
      </c>
      <c r="Q37">
        <v>47.662248007169467</v>
      </c>
      <c r="R37">
        <v>5.0002358379321725</v>
      </c>
      <c r="S37">
        <v>19.330911749445779</v>
      </c>
      <c r="T37">
        <v>57.592716381302772</v>
      </c>
      <c r="U37" s="156">
        <f t="shared" si="2"/>
        <v>212.02</v>
      </c>
      <c r="V37" s="154">
        <f t="shared" si="3"/>
        <v>0</v>
      </c>
      <c r="Y37">
        <f>BAWANA!AW37+BAWANA!AX37</f>
        <v>26.48</v>
      </c>
      <c r="Z37">
        <f>BAWANA!BD37+BAWANA!BE37</f>
        <v>31.5</v>
      </c>
      <c r="AA37">
        <f>BAWANA!X37+BAWANA!Y37</f>
        <v>26.48</v>
      </c>
      <c r="AB37">
        <f>BAWANA!AE37+BAWANA!AF37</f>
        <v>31.5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212.02</v>
      </c>
      <c r="E38">
        <f>BAWANA!AM38</f>
        <v>0</v>
      </c>
      <c r="F38">
        <f t="shared" si="4"/>
        <v>256</v>
      </c>
      <c r="G38">
        <f t="shared" si="5"/>
        <v>212.02</v>
      </c>
      <c r="H38" s="154"/>
      <c r="I38">
        <f>BRPL_EOD!AK38+BRPL_EOD!AL38</f>
        <v>82.43</v>
      </c>
      <c r="J38">
        <f>BYPL_EOD!AK38+BYPL_EOD!AL38</f>
        <v>47.66</v>
      </c>
      <c r="K38">
        <f>MES_EOD!AK38+MES_EOD!AL38</f>
        <v>5</v>
      </c>
      <c r="L38">
        <f>NDMC_EOD!AK38+NDMC_EOD!AL38</f>
        <v>19.329999999999998</v>
      </c>
      <c r="M38">
        <f>TPDDL_EOD!AK38+TPDDL_EOD!AL38</f>
        <v>57.59</v>
      </c>
      <c r="N38">
        <f t="shared" si="0"/>
        <v>212.01000000000002</v>
      </c>
      <c r="O38" s="154">
        <f t="shared" si="1"/>
        <v>9.9999999999909051E-3</v>
      </c>
      <c r="P38">
        <v>82.433888024149809</v>
      </c>
      <c r="Q38">
        <v>47.662248007169467</v>
      </c>
      <c r="R38">
        <v>5.0002358379321725</v>
      </c>
      <c r="S38">
        <v>19.330911749445779</v>
      </c>
      <c r="T38">
        <v>57.592716381302772</v>
      </c>
      <c r="U38" s="156">
        <f t="shared" si="2"/>
        <v>212.02</v>
      </c>
      <c r="V38" s="154">
        <f t="shared" si="3"/>
        <v>0</v>
      </c>
      <c r="Y38">
        <f>BAWANA!AW38+BAWANA!AX38</f>
        <v>26.48</v>
      </c>
      <c r="Z38">
        <f>BAWANA!BD38+BAWANA!BE38</f>
        <v>31.5</v>
      </c>
      <c r="AA38">
        <f>BAWANA!X38+BAWANA!Y38</f>
        <v>26.48</v>
      </c>
      <c r="AB38">
        <f>BAWANA!AE38+BAWANA!AF38</f>
        <v>31.5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212.02</v>
      </c>
      <c r="E39">
        <f>BAWANA!AM39</f>
        <v>0</v>
      </c>
      <c r="F39">
        <f t="shared" si="4"/>
        <v>256</v>
      </c>
      <c r="G39">
        <f t="shared" si="5"/>
        <v>212.02</v>
      </c>
      <c r="H39" s="154"/>
      <c r="I39">
        <f>BRPL_EOD!AK39+BRPL_EOD!AL39</f>
        <v>82.43</v>
      </c>
      <c r="J39">
        <f>BYPL_EOD!AK39+BYPL_EOD!AL39</f>
        <v>47.66</v>
      </c>
      <c r="K39">
        <f>MES_EOD!AK39+MES_EOD!AL39</f>
        <v>5</v>
      </c>
      <c r="L39">
        <f>NDMC_EOD!AK39+NDMC_EOD!AL39</f>
        <v>19.329999999999998</v>
      </c>
      <c r="M39">
        <f>TPDDL_EOD!AK39+TPDDL_EOD!AL39</f>
        <v>57.59</v>
      </c>
      <c r="N39">
        <f t="shared" si="0"/>
        <v>212.01000000000002</v>
      </c>
      <c r="O39" s="154">
        <f t="shared" si="1"/>
        <v>9.9999999999909051E-3</v>
      </c>
      <c r="P39">
        <v>82.433888024149809</v>
      </c>
      <c r="Q39">
        <v>47.662248007169467</v>
      </c>
      <c r="R39">
        <v>5.0002358379321725</v>
      </c>
      <c r="S39">
        <v>19.330911749445779</v>
      </c>
      <c r="T39">
        <v>57.592716381302772</v>
      </c>
      <c r="U39" s="156">
        <f t="shared" si="2"/>
        <v>212.02</v>
      </c>
      <c r="V39" s="154">
        <f t="shared" si="3"/>
        <v>0</v>
      </c>
      <c r="Y39">
        <f>BAWANA!AW39+BAWANA!AX39</f>
        <v>26.48</v>
      </c>
      <c r="Z39">
        <f>BAWANA!BD39+BAWANA!BE39</f>
        <v>31.5</v>
      </c>
      <c r="AA39">
        <f>BAWANA!X39+BAWANA!Y39</f>
        <v>26.48</v>
      </c>
      <c r="AB39">
        <f>BAWANA!AE39+BAWANA!AF39</f>
        <v>31.5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212.02</v>
      </c>
      <c r="E40">
        <f>BAWANA!AM40</f>
        <v>0</v>
      </c>
      <c r="F40">
        <f t="shared" si="4"/>
        <v>256</v>
      </c>
      <c r="G40">
        <f t="shared" si="5"/>
        <v>212.02</v>
      </c>
      <c r="H40" s="154"/>
      <c r="I40">
        <f>BRPL_EOD!AK40+BRPL_EOD!AL40</f>
        <v>82.43</v>
      </c>
      <c r="J40">
        <f>BYPL_EOD!AK40+BYPL_EOD!AL40</f>
        <v>47.66</v>
      </c>
      <c r="K40">
        <f>MES_EOD!AK40+MES_EOD!AL40</f>
        <v>5</v>
      </c>
      <c r="L40">
        <f>NDMC_EOD!AK40+NDMC_EOD!AL40</f>
        <v>19.329999999999998</v>
      </c>
      <c r="M40">
        <f>TPDDL_EOD!AK40+TPDDL_EOD!AL40</f>
        <v>57.59</v>
      </c>
      <c r="N40">
        <f t="shared" si="0"/>
        <v>212.01000000000002</v>
      </c>
      <c r="O40" s="154">
        <f t="shared" si="1"/>
        <v>9.9999999999909051E-3</v>
      </c>
      <c r="P40">
        <v>82.433888024149809</v>
      </c>
      <c r="Q40">
        <v>47.662248007169467</v>
      </c>
      <c r="R40">
        <v>5.0002358379321725</v>
      </c>
      <c r="S40">
        <v>19.330911749445779</v>
      </c>
      <c r="T40">
        <v>57.592716381302772</v>
      </c>
      <c r="U40" s="156">
        <f t="shared" si="2"/>
        <v>212.02</v>
      </c>
      <c r="V40" s="154">
        <f t="shared" si="3"/>
        <v>0</v>
      </c>
      <c r="Y40">
        <f>BAWANA!AW40+BAWANA!AX40</f>
        <v>26.48</v>
      </c>
      <c r="Z40">
        <f>BAWANA!BD40+BAWANA!BE40</f>
        <v>31.5</v>
      </c>
      <c r="AA40">
        <f>BAWANA!X40+BAWANA!Y40</f>
        <v>26.48</v>
      </c>
      <c r="AB40">
        <f>BAWANA!AE40+BAWANA!AF40</f>
        <v>31.5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212.02</v>
      </c>
      <c r="E41">
        <f>BAWANA!AM41</f>
        <v>0</v>
      </c>
      <c r="F41">
        <f t="shared" si="4"/>
        <v>256</v>
      </c>
      <c r="G41">
        <f t="shared" si="5"/>
        <v>212.02</v>
      </c>
      <c r="H41" s="154"/>
      <c r="I41">
        <f>BRPL_EOD!AK41+BRPL_EOD!AL41</f>
        <v>82.43</v>
      </c>
      <c r="J41">
        <f>BYPL_EOD!AK41+BYPL_EOD!AL41</f>
        <v>47.66</v>
      </c>
      <c r="K41">
        <f>MES_EOD!AK41+MES_EOD!AL41</f>
        <v>5</v>
      </c>
      <c r="L41">
        <f>NDMC_EOD!AK41+NDMC_EOD!AL41</f>
        <v>19.329999999999998</v>
      </c>
      <c r="M41">
        <f>TPDDL_EOD!AK41+TPDDL_EOD!AL41</f>
        <v>57.59</v>
      </c>
      <c r="N41">
        <f t="shared" si="0"/>
        <v>212.01000000000002</v>
      </c>
      <c r="O41" s="154">
        <f t="shared" si="1"/>
        <v>9.9999999999909051E-3</v>
      </c>
      <c r="P41">
        <v>82.433888024149809</v>
      </c>
      <c r="Q41">
        <v>47.662248007169467</v>
      </c>
      <c r="R41">
        <v>5.0002358379321725</v>
      </c>
      <c r="S41">
        <v>19.330911749445779</v>
      </c>
      <c r="T41">
        <v>57.592716381302772</v>
      </c>
      <c r="U41" s="156">
        <f t="shared" si="2"/>
        <v>212.02</v>
      </c>
      <c r="V41" s="154">
        <f t="shared" si="3"/>
        <v>0</v>
      </c>
      <c r="Y41">
        <f>BAWANA!AW41+BAWANA!AX41</f>
        <v>26.48</v>
      </c>
      <c r="Z41">
        <f>BAWANA!BD41+BAWANA!BE41</f>
        <v>31.5</v>
      </c>
      <c r="AA41">
        <f>BAWANA!X41+BAWANA!Y41</f>
        <v>26.48</v>
      </c>
      <c r="AB41">
        <f>BAWANA!AE41+BAWANA!AF41</f>
        <v>31.5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212.02</v>
      </c>
      <c r="E42">
        <f>BAWANA!AM42</f>
        <v>0</v>
      </c>
      <c r="F42">
        <f t="shared" si="4"/>
        <v>256</v>
      </c>
      <c r="G42">
        <f t="shared" si="5"/>
        <v>212.02</v>
      </c>
      <c r="H42" s="154"/>
      <c r="I42">
        <f>BRPL_EOD!AK42+BRPL_EOD!AL42</f>
        <v>82.43</v>
      </c>
      <c r="J42">
        <f>BYPL_EOD!AK42+BYPL_EOD!AL42</f>
        <v>47.66</v>
      </c>
      <c r="K42">
        <f>MES_EOD!AK42+MES_EOD!AL42</f>
        <v>5</v>
      </c>
      <c r="L42">
        <f>NDMC_EOD!AK42+NDMC_EOD!AL42</f>
        <v>19.329999999999998</v>
      </c>
      <c r="M42">
        <f>TPDDL_EOD!AK42+TPDDL_EOD!AL42</f>
        <v>57.59</v>
      </c>
      <c r="N42">
        <f t="shared" si="0"/>
        <v>212.01000000000002</v>
      </c>
      <c r="O42" s="154">
        <f t="shared" si="1"/>
        <v>9.9999999999909051E-3</v>
      </c>
      <c r="P42">
        <v>82.433888024149809</v>
      </c>
      <c r="Q42">
        <v>47.662248007169467</v>
      </c>
      <c r="R42">
        <v>5.0002358379321725</v>
      </c>
      <c r="S42">
        <v>19.330911749445779</v>
      </c>
      <c r="T42">
        <v>57.592716381302772</v>
      </c>
      <c r="U42" s="156">
        <f t="shared" si="2"/>
        <v>212.02</v>
      </c>
      <c r="V42" s="154">
        <f t="shared" si="3"/>
        <v>0</v>
      </c>
      <c r="Y42">
        <f>BAWANA!AW42+BAWANA!AX42</f>
        <v>26.48</v>
      </c>
      <c r="Z42">
        <f>BAWANA!BD42+BAWANA!BE42</f>
        <v>31.5</v>
      </c>
      <c r="AA42">
        <f>BAWANA!X42+BAWANA!Y42</f>
        <v>26.48</v>
      </c>
      <c r="AB42">
        <f>BAWANA!AE42+BAWANA!AF42</f>
        <v>31.5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54"/>
      <c r="I43">
        <f>BRPL_EOD!AK43+BRPL_EOD!AL43</f>
        <v>84.02</v>
      </c>
      <c r="J43">
        <f>BYPL_EOD!AK43+BYPL_EOD!AL43</f>
        <v>48.58</v>
      </c>
      <c r="K43">
        <f>MES_EOD!AK43+MES_EOD!AL43</f>
        <v>5</v>
      </c>
      <c r="L43">
        <f>NDMC_EOD!AK43+NDMC_EOD!AL43</f>
        <v>19.7</v>
      </c>
      <c r="M43">
        <f>TPDDL_EOD!AK43+TPDDL_EOD!AL43</f>
        <v>58.71</v>
      </c>
      <c r="N43">
        <f t="shared" si="0"/>
        <v>216.01</v>
      </c>
      <c r="O43" s="154">
        <f t="shared" si="1"/>
        <v>9.9999999999909051E-3</v>
      </c>
      <c r="P43">
        <v>84.02388963473912</v>
      </c>
      <c r="Q43">
        <v>48.582248969955089</v>
      </c>
      <c r="R43">
        <v>5.0002314707652422</v>
      </c>
      <c r="S43">
        <v>19.700911994815055</v>
      </c>
      <c r="T43">
        <v>58.712717929725471</v>
      </c>
      <c r="U43" s="156">
        <f t="shared" si="2"/>
        <v>216.01999999999995</v>
      </c>
      <c r="V43" s="154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54"/>
      <c r="I44">
        <f>BRPL_EOD!AK44+BRPL_EOD!AL44</f>
        <v>84.02</v>
      </c>
      <c r="J44">
        <f>BYPL_EOD!AK44+BYPL_EOD!AL44</f>
        <v>48.58</v>
      </c>
      <c r="K44">
        <f>MES_EOD!AK44+MES_EOD!AL44</f>
        <v>5</v>
      </c>
      <c r="L44">
        <f>NDMC_EOD!AK44+NDMC_EOD!AL44</f>
        <v>19.7</v>
      </c>
      <c r="M44">
        <f>TPDDL_EOD!AK44+TPDDL_EOD!AL44</f>
        <v>58.71</v>
      </c>
      <c r="N44">
        <f t="shared" si="0"/>
        <v>216.01</v>
      </c>
      <c r="O44" s="154">
        <f t="shared" si="1"/>
        <v>9.9999999999909051E-3</v>
      </c>
      <c r="P44">
        <v>84.02388963473912</v>
      </c>
      <c r="Q44">
        <v>48.582248969955089</v>
      </c>
      <c r="R44">
        <v>5.0002314707652422</v>
      </c>
      <c r="S44">
        <v>19.700911994815055</v>
      </c>
      <c r="T44">
        <v>58.712717929725471</v>
      </c>
      <c r="U44" s="156">
        <f t="shared" si="2"/>
        <v>216.01999999999995</v>
      </c>
      <c r="V44" s="154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54"/>
      <c r="I45">
        <f>BRPL_EOD!AK45+BRPL_EOD!AL45</f>
        <v>84.02</v>
      </c>
      <c r="J45">
        <f>BYPL_EOD!AK45+BYPL_EOD!AL45</f>
        <v>48.58</v>
      </c>
      <c r="K45">
        <f>MES_EOD!AK45+MES_EOD!AL45</f>
        <v>5</v>
      </c>
      <c r="L45">
        <f>NDMC_EOD!AK45+NDMC_EOD!AL45</f>
        <v>19.7</v>
      </c>
      <c r="M45">
        <f>TPDDL_EOD!AK45+TPDDL_EOD!AL45</f>
        <v>58.71</v>
      </c>
      <c r="N45">
        <f t="shared" si="0"/>
        <v>216.01</v>
      </c>
      <c r="O45" s="154">
        <f t="shared" si="1"/>
        <v>9.9999999999909051E-3</v>
      </c>
      <c r="P45">
        <v>84.02388963473912</v>
      </c>
      <c r="Q45">
        <v>48.582248969955089</v>
      </c>
      <c r="R45">
        <v>5.0002314707652422</v>
      </c>
      <c r="S45">
        <v>19.700911994815055</v>
      </c>
      <c r="T45">
        <v>58.712717929725471</v>
      </c>
      <c r="U45" s="156">
        <f t="shared" si="2"/>
        <v>216.01999999999995</v>
      </c>
      <c r="V45" s="154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54"/>
      <c r="I46">
        <f>BRPL_EOD!AK46+BRPL_EOD!AL46</f>
        <v>84.02</v>
      </c>
      <c r="J46">
        <f>BYPL_EOD!AK46+BYPL_EOD!AL46</f>
        <v>48.58</v>
      </c>
      <c r="K46">
        <f>MES_EOD!AK46+MES_EOD!AL46</f>
        <v>5</v>
      </c>
      <c r="L46">
        <f>NDMC_EOD!AK46+NDMC_EOD!AL46</f>
        <v>19.7</v>
      </c>
      <c r="M46">
        <f>TPDDL_EOD!AK46+TPDDL_EOD!AL46</f>
        <v>58.71</v>
      </c>
      <c r="N46">
        <f t="shared" si="0"/>
        <v>216.01</v>
      </c>
      <c r="O46" s="154">
        <f t="shared" si="1"/>
        <v>9.9999999999909051E-3</v>
      </c>
      <c r="P46">
        <v>84.02388963473912</v>
      </c>
      <c r="Q46">
        <v>48.582248969955089</v>
      </c>
      <c r="R46">
        <v>5.0002314707652422</v>
      </c>
      <c r="S46">
        <v>19.700911994815055</v>
      </c>
      <c r="T46">
        <v>58.712717929725471</v>
      </c>
      <c r="U46" s="156">
        <f t="shared" si="2"/>
        <v>216.01999999999995</v>
      </c>
      <c r="V46" s="154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54"/>
      <c r="I47">
        <f>BRPL_EOD!AK47+BRPL_EOD!AL47</f>
        <v>84.02</v>
      </c>
      <c r="J47">
        <f>BYPL_EOD!AK47+BYPL_EOD!AL47</f>
        <v>48.58</v>
      </c>
      <c r="K47">
        <f>MES_EOD!AK47+MES_EOD!AL47</f>
        <v>5</v>
      </c>
      <c r="L47">
        <f>NDMC_EOD!AK47+NDMC_EOD!AL47</f>
        <v>19.7</v>
      </c>
      <c r="M47">
        <f>TPDDL_EOD!AK47+TPDDL_EOD!AL47</f>
        <v>58.71</v>
      </c>
      <c r="N47">
        <f t="shared" si="0"/>
        <v>216.01</v>
      </c>
      <c r="O47" s="154">
        <f t="shared" si="1"/>
        <v>9.9999999999909051E-3</v>
      </c>
      <c r="P47">
        <v>84.02388963473912</v>
      </c>
      <c r="Q47">
        <v>48.582248969955089</v>
      </c>
      <c r="R47">
        <v>5.0002314707652422</v>
      </c>
      <c r="S47">
        <v>19.700911994815055</v>
      </c>
      <c r="T47">
        <v>58.712717929725471</v>
      </c>
      <c r="U47" s="156">
        <f t="shared" si="2"/>
        <v>216.01999999999995</v>
      </c>
      <c r="V47" s="154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54"/>
      <c r="I48">
        <f>BRPL_EOD!AK48+BRPL_EOD!AL48</f>
        <v>84.02</v>
      </c>
      <c r="J48">
        <f>BYPL_EOD!AK48+BYPL_EOD!AL48</f>
        <v>48.58</v>
      </c>
      <c r="K48">
        <f>MES_EOD!AK48+MES_EOD!AL48</f>
        <v>5</v>
      </c>
      <c r="L48">
        <f>NDMC_EOD!AK48+NDMC_EOD!AL48</f>
        <v>19.7</v>
      </c>
      <c r="M48">
        <f>TPDDL_EOD!AK48+TPDDL_EOD!AL48</f>
        <v>58.71</v>
      </c>
      <c r="N48">
        <f t="shared" si="0"/>
        <v>216.01</v>
      </c>
      <c r="O48" s="154">
        <f t="shared" si="1"/>
        <v>9.9999999999909051E-3</v>
      </c>
      <c r="P48">
        <v>84.02388963473912</v>
      </c>
      <c r="Q48">
        <v>48.582248969955089</v>
      </c>
      <c r="R48">
        <v>5.0002314707652422</v>
      </c>
      <c r="S48">
        <v>19.700911994815055</v>
      </c>
      <c r="T48">
        <v>58.712717929725471</v>
      </c>
      <c r="U48" s="156">
        <f t="shared" si="2"/>
        <v>216.01999999999995</v>
      </c>
      <c r="V48" s="154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54"/>
      <c r="I49">
        <f>BRPL_EOD!AK49+BRPL_EOD!AL49</f>
        <v>84.02</v>
      </c>
      <c r="J49">
        <f>BYPL_EOD!AK49+BYPL_EOD!AL49</f>
        <v>48.58</v>
      </c>
      <c r="K49">
        <f>MES_EOD!AK49+MES_EOD!AL49</f>
        <v>5</v>
      </c>
      <c r="L49">
        <f>NDMC_EOD!AK49+NDMC_EOD!AL49</f>
        <v>19.7</v>
      </c>
      <c r="M49">
        <f>TPDDL_EOD!AK49+TPDDL_EOD!AL49</f>
        <v>58.71</v>
      </c>
      <c r="N49">
        <f t="shared" si="0"/>
        <v>216.01</v>
      </c>
      <c r="O49" s="154">
        <f t="shared" si="1"/>
        <v>9.9999999999909051E-3</v>
      </c>
      <c r="P49">
        <v>84.02388963473912</v>
      </c>
      <c r="Q49">
        <v>48.582248969955089</v>
      </c>
      <c r="R49">
        <v>5.0002314707652422</v>
      </c>
      <c r="S49">
        <v>19.700911994815055</v>
      </c>
      <c r="T49">
        <v>58.712717929725471</v>
      </c>
      <c r="U49" s="156">
        <f t="shared" si="2"/>
        <v>216.01999999999995</v>
      </c>
      <c r="V49" s="154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54"/>
      <c r="I50">
        <f>BRPL_EOD!AK50+BRPL_EOD!AL50</f>
        <v>84.02</v>
      </c>
      <c r="J50">
        <f>BYPL_EOD!AK50+BYPL_EOD!AL50</f>
        <v>48.58</v>
      </c>
      <c r="K50">
        <f>MES_EOD!AK50+MES_EOD!AL50</f>
        <v>5</v>
      </c>
      <c r="L50">
        <f>NDMC_EOD!AK50+NDMC_EOD!AL50</f>
        <v>19.7</v>
      </c>
      <c r="M50">
        <f>TPDDL_EOD!AK50+TPDDL_EOD!AL50</f>
        <v>58.71</v>
      </c>
      <c r="N50">
        <f t="shared" si="0"/>
        <v>216.01</v>
      </c>
      <c r="O50" s="154">
        <f t="shared" si="1"/>
        <v>9.9999999999909051E-3</v>
      </c>
      <c r="P50">
        <v>84.02388963473912</v>
      </c>
      <c r="Q50">
        <v>48.582248969955089</v>
      </c>
      <c r="R50">
        <v>5.0002314707652422</v>
      </c>
      <c r="S50">
        <v>19.700911994815055</v>
      </c>
      <c r="T50">
        <v>58.712717929725471</v>
      </c>
      <c r="U50" s="156">
        <f t="shared" si="2"/>
        <v>216.01999999999995</v>
      </c>
      <c r="V50" s="154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215.86</v>
      </c>
      <c r="E59">
        <f>BAWANA!AM59</f>
        <v>0</v>
      </c>
      <c r="F59">
        <f t="shared" si="4"/>
        <v>256</v>
      </c>
      <c r="G59">
        <f t="shared" si="5"/>
        <v>215.86</v>
      </c>
      <c r="H59" s="154"/>
      <c r="I59">
        <f>BRPL_EOD!AK59+BRPL_EOD!AL59</f>
        <v>84.26</v>
      </c>
      <c r="J59">
        <f>BYPL_EOD!AK59+BYPL_EOD!AL59</f>
        <v>48.72</v>
      </c>
      <c r="K59">
        <f>MES_EOD!AK59+MES_EOD!AL59</f>
        <v>5</v>
      </c>
      <c r="L59">
        <f>NDMC_EOD!AK59+NDMC_EOD!AL59</f>
        <v>19</v>
      </c>
      <c r="M59">
        <f>TPDDL_EOD!AK59+TPDDL_EOD!AL59</f>
        <v>58.87</v>
      </c>
      <c r="N59">
        <f t="shared" si="0"/>
        <v>215.85000000000002</v>
      </c>
      <c r="O59" s="154">
        <f t="shared" si="1"/>
        <v>9.9999999999909051E-3</v>
      </c>
      <c r="P59">
        <v>84.263903636784804</v>
      </c>
      <c r="Q59">
        <v>48.72225712300208</v>
      </c>
      <c r="R59">
        <v>5.0002316423442199</v>
      </c>
      <c r="S59">
        <v>19.000880240908039</v>
      </c>
      <c r="T59">
        <v>58.872727356960844</v>
      </c>
      <c r="U59" s="156">
        <f t="shared" si="2"/>
        <v>215.85999999999999</v>
      </c>
      <c r="V59" s="154">
        <f t="shared" si="3"/>
        <v>0</v>
      </c>
      <c r="Y59">
        <f>BAWANA!AW59+BAWANA!AX59</f>
        <v>27.07</v>
      </c>
      <c r="Z59">
        <f>BAWANA!BD59+BAWANA!BE59</f>
        <v>27.07</v>
      </c>
      <c r="AA59">
        <f>BAWANA!X59+BAWANA!Y59</f>
        <v>27.07</v>
      </c>
      <c r="AB59">
        <f>BAWANA!AE59+BAWANA!AF59</f>
        <v>27.07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120</v>
      </c>
      <c r="E60">
        <f>BAWANA!AM60</f>
        <v>0</v>
      </c>
      <c r="F60">
        <f t="shared" si="4"/>
        <v>256</v>
      </c>
      <c r="G60">
        <f t="shared" si="5"/>
        <v>120</v>
      </c>
      <c r="H60" s="154"/>
      <c r="I60">
        <f>BRPL_EOD!AK60+BRPL_EOD!AL60</f>
        <v>46.7</v>
      </c>
      <c r="J60">
        <f>BYPL_EOD!AK60+BYPL_EOD!AL60</f>
        <v>27</v>
      </c>
      <c r="K60">
        <f>MES_EOD!AK60+MES_EOD!AL60</f>
        <v>2.73</v>
      </c>
      <c r="L60">
        <f>NDMC_EOD!AK60+NDMC_EOD!AL60</f>
        <v>10.95</v>
      </c>
      <c r="M60">
        <f>TPDDL_EOD!AK60+TPDDL_EOD!AL60</f>
        <v>32.630000000000003</v>
      </c>
      <c r="N60">
        <f t="shared" si="0"/>
        <v>120.01000000000002</v>
      </c>
      <c r="O60" s="154">
        <f t="shared" si="1"/>
        <v>-1.0000000000019327E-2</v>
      </c>
      <c r="P60">
        <v>46.696108657611859</v>
      </c>
      <c r="Q60">
        <v>26.997750187484371</v>
      </c>
      <c r="R60">
        <v>2.7297725189567532</v>
      </c>
      <c r="S60">
        <v>10.949087576035328</v>
      </c>
      <c r="T60">
        <v>32.627281059911674</v>
      </c>
      <c r="U60" s="156">
        <f t="shared" si="2"/>
        <v>119.99999999999997</v>
      </c>
      <c r="V60" s="154">
        <f t="shared" si="3"/>
        <v>0</v>
      </c>
      <c r="Y60">
        <f>BAWANA!AW60+BAWANA!AX60</f>
        <v>15</v>
      </c>
      <c r="Z60">
        <f>BAWANA!BD60+BAWANA!BE60</f>
        <v>15</v>
      </c>
      <c r="AA60">
        <f>BAWANA!X60+BAWANA!Y60</f>
        <v>15</v>
      </c>
      <c r="AB60">
        <f>BAWANA!AE60+BAWANA!AF60</f>
        <v>15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0.16000000000000003</v>
      </c>
      <c r="E61">
        <f>BAWANA!AM61</f>
        <v>0</v>
      </c>
      <c r="F61">
        <f t="shared" si="4"/>
        <v>256</v>
      </c>
      <c r="G61">
        <f t="shared" si="5"/>
        <v>0.16000000000000003</v>
      </c>
      <c r="H61" s="154"/>
      <c r="I61">
        <f>BRPL_EOD!AK61+BRPL_EOD!AL61</f>
        <v>0.06</v>
      </c>
      <c r="J61">
        <f>BYPL_EOD!AK61+BYPL_EOD!AL61</f>
        <v>0.04</v>
      </c>
      <c r="K61">
        <f>MES_EOD!AK61+MES_EOD!AL61</f>
        <v>0</v>
      </c>
      <c r="L61">
        <f>NDMC_EOD!AK61+NDMC_EOD!AL61</f>
        <v>0.01</v>
      </c>
      <c r="M61">
        <f>TPDDL_EOD!AK61+TPDDL_EOD!AL61</f>
        <v>0.04</v>
      </c>
      <c r="N61">
        <f t="shared" si="0"/>
        <v>0.15</v>
      </c>
      <c r="O61" s="154">
        <f t="shared" si="1"/>
        <v>1.0000000000000037E-2</v>
      </c>
      <c r="P61">
        <v>6.4000000000000015E-2</v>
      </c>
      <c r="Q61">
        <v>4.2666666666666679E-2</v>
      </c>
      <c r="R61">
        <v>0</v>
      </c>
      <c r="S61">
        <v>1.066666666666667E-2</v>
      </c>
      <c r="T61">
        <v>4.2666666666666679E-2</v>
      </c>
      <c r="U61" s="156">
        <f t="shared" si="2"/>
        <v>0.16000000000000003</v>
      </c>
      <c r="V61" s="154">
        <f t="shared" si="3"/>
        <v>0</v>
      </c>
      <c r="Y61">
        <f>BAWANA!AW61+BAWANA!AX61</f>
        <v>0.02</v>
      </c>
      <c r="Z61">
        <f>BAWANA!BD61+BAWANA!BE61</f>
        <v>0.02</v>
      </c>
      <c r="AA61">
        <f>BAWANA!X61+BAWANA!Y61</f>
        <v>0.02</v>
      </c>
      <c r="AB61">
        <f>BAWANA!AE61+BAWANA!AF61</f>
        <v>0.02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0.16000000000000003</v>
      </c>
      <c r="E62">
        <f>BAWANA!AM62</f>
        <v>0</v>
      </c>
      <c r="F62">
        <f t="shared" si="4"/>
        <v>256</v>
      </c>
      <c r="G62">
        <f t="shared" si="5"/>
        <v>0.16000000000000003</v>
      </c>
      <c r="H62" s="154"/>
      <c r="I62">
        <f>BRPL_EOD!AK62+BRPL_EOD!AL62</f>
        <v>0.06</v>
      </c>
      <c r="J62">
        <f>BYPL_EOD!AK62+BYPL_EOD!AL62</f>
        <v>0.04</v>
      </c>
      <c r="K62">
        <f>MES_EOD!AK62+MES_EOD!AL62</f>
        <v>0</v>
      </c>
      <c r="L62">
        <f>NDMC_EOD!AK62+NDMC_EOD!AL62</f>
        <v>0.01</v>
      </c>
      <c r="M62">
        <f>TPDDL_EOD!AK62+TPDDL_EOD!AL62</f>
        <v>0.04</v>
      </c>
      <c r="N62">
        <f t="shared" si="0"/>
        <v>0.15</v>
      </c>
      <c r="O62" s="154">
        <f t="shared" si="1"/>
        <v>1.0000000000000037E-2</v>
      </c>
      <c r="P62">
        <v>6.4000000000000015E-2</v>
      </c>
      <c r="Q62">
        <v>4.2666666666666679E-2</v>
      </c>
      <c r="R62">
        <v>0</v>
      </c>
      <c r="S62">
        <v>1.066666666666667E-2</v>
      </c>
      <c r="T62">
        <v>4.2666666666666679E-2</v>
      </c>
      <c r="U62" s="156">
        <f t="shared" si="2"/>
        <v>0.16000000000000003</v>
      </c>
      <c r="V62" s="154">
        <f t="shared" si="3"/>
        <v>0</v>
      </c>
      <c r="Y62">
        <f>BAWANA!AW62+BAWANA!AX62</f>
        <v>0.02</v>
      </c>
      <c r="Z62">
        <f>BAWANA!BD62+BAWANA!BE62</f>
        <v>0.02</v>
      </c>
      <c r="AA62">
        <f>BAWANA!X62+BAWANA!Y62</f>
        <v>0.02</v>
      </c>
      <c r="AB62">
        <f>BAWANA!AE62+BAWANA!AF62</f>
        <v>0.02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0.16000000000000003</v>
      </c>
      <c r="E63">
        <f>BAWANA!AM63</f>
        <v>0</v>
      </c>
      <c r="F63">
        <f t="shared" si="4"/>
        <v>256</v>
      </c>
      <c r="G63">
        <f t="shared" si="5"/>
        <v>0.16000000000000003</v>
      </c>
      <c r="H63" s="154"/>
      <c r="I63">
        <f>BRPL_EOD!AK63+BRPL_EOD!AL63</f>
        <v>0.06</v>
      </c>
      <c r="J63">
        <f>BYPL_EOD!AK63+BYPL_EOD!AL63</f>
        <v>0.04</v>
      </c>
      <c r="K63">
        <f>MES_EOD!AK63+MES_EOD!AL63</f>
        <v>0</v>
      </c>
      <c r="L63">
        <f>NDMC_EOD!AK63+NDMC_EOD!AL63</f>
        <v>0.01</v>
      </c>
      <c r="M63">
        <f>TPDDL_EOD!AK63+TPDDL_EOD!AL63</f>
        <v>0.04</v>
      </c>
      <c r="N63">
        <f t="shared" si="0"/>
        <v>0.15</v>
      </c>
      <c r="O63" s="154">
        <f t="shared" si="1"/>
        <v>1.0000000000000037E-2</v>
      </c>
      <c r="P63">
        <v>6.4000000000000015E-2</v>
      </c>
      <c r="Q63">
        <v>4.2666666666666679E-2</v>
      </c>
      <c r="R63">
        <v>0</v>
      </c>
      <c r="S63">
        <v>1.066666666666667E-2</v>
      </c>
      <c r="T63">
        <v>4.2666666666666679E-2</v>
      </c>
      <c r="U63" s="156">
        <f t="shared" si="2"/>
        <v>0.16000000000000003</v>
      </c>
      <c r="V63" s="154">
        <f t="shared" si="3"/>
        <v>0</v>
      </c>
      <c r="Y63">
        <f>BAWANA!AW63+BAWANA!AX63</f>
        <v>0.02</v>
      </c>
      <c r="Z63">
        <f>BAWANA!BD63+BAWANA!BE63</f>
        <v>0.02</v>
      </c>
      <c r="AA63">
        <f>BAWANA!X63+BAWANA!Y63</f>
        <v>0.02</v>
      </c>
      <c r="AB63">
        <f>BAWANA!AE63+BAWANA!AF63</f>
        <v>0.02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0.16000000000000003</v>
      </c>
      <c r="E64">
        <f>BAWANA!AM64</f>
        <v>0</v>
      </c>
      <c r="F64">
        <f t="shared" si="4"/>
        <v>256</v>
      </c>
      <c r="G64">
        <f t="shared" si="5"/>
        <v>0.16000000000000003</v>
      </c>
      <c r="H64" s="154"/>
      <c r="I64">
        <f>BRPL_EOD!AK64+BRPL_EOD!AL64</f>
        <v>0.06</v>
      </c>
      <c r="J64">
        <f>BYPL_EOD!AK64+BYPL_EOD!AL64</f>
        <v>0.04</v>
      </c>
      <c r="K64">
        <f>MES_EOD!AK64+MES_EOD!AL64</f>
        <v>0</v>
      </c>
      <c r="L64">
        <f>NDMC_EOD!AK64+NDMC_EOD!AL64</f>
        <v>0.01</v>
      </c>
      <c r="M64">
        <f>TPDDL_EOD!AK64+TPDDL_EOD!AL64</f>
        <v>0.04</v>
      </c>
      <c r="N64">
        <f t="shared" si="0"/>
        <v>0.15</v>
      </c>
      <c r="O64" s="154">
        <f t="shared" si="1"/>
        <v>1.0000000000000037E-2</v>
      </c>
      <c r="P64">
        <v>6.4000000000000015E-2</v>
      </c>
      <c r="Q64">
        <v>4.2666666666666679E-2</v>
      </c>
      <c r="R64">
        <v>0</v>
      </c>
      <c r="S64">
        <v>1.066666666666667E-2</v>
      </c>
      <c r="T64">
        <v>4.2666666666666679E-2</v>
      </c>
      <c r="U64" s="156">
        <f t="shared" si="2"/>
        <v>0.16000000000000003</v>
      </c>
      <c r="V64" s="154">
        <f t="shared" si="3"/>
        <v>0</v>
      </c>
      <c r="Y64">
        <f>BAWANA!AW64+BAWANA!AX64</f>
        <v>0.02</v>
      </c>
      <c r="Z64">
        <f>BAWANA!BD64+BAWANA!BE64</f>
        <v>0.02</v>
      </c>
      <c r="AA64">
        <f>BAWANA!X64+BAWANA!Y64</f>
        <v>0.02</v>
      </c>
      <c r="AB64">
        <f>BAWANA!AE64+BAWANA!AF64</f>
        <v>0.02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0.16000000000000003</v>
      </c>
      <c r="E65">
        <f>BAWANA!AM65</f>
        <v>0</v>
      </c>
      <c r="F65">
        <f t="shared" si="4"/>
        <v>256</v>
      </c>
      <c r="G65">
        <f t="shared" si="5"/>
        <v>0.16000000000000003</v>
      </c>
      <c r="H65" s="154"/>
      <c r="I65">
        <f>BRPL_EOD!AK65+BRPL_EOD!AL65</f>
        <v>0.06</v>
      </c>
      <c r="J65">
        <f>BYPL_EOD!AK65+BYPL_EOD!AL65</f>
        <v>0.04</v>
      </c>
      <c r="K65">
        <f>MES_EOD!AK65+MES_EOD!AL65</f>
        <v>0</v>
      </c>
      <c r="L65">
        <f>NDMC_EOD!AK65+NDMC_EOD!AL65</f>
        <v>0.01</v>
      </c>
      <c r="M65">
        <f>TPDDL_EOD!AK65+TPDDL_EOD!AL65</f>
        <v>0.04</v>
      </c>
      <c r="N65">
        <f t="shared" si="0"/>
        <v>0.15</v>
      </c>
      <c r="O65" s="154">
        <f t="shared" si="1"/>
        <v>1.0000000000000037E-2</v>
      </c>
      <c r="P65">
        <v>6.4000000000000015E-2</v>
      </c>
      <c r="Q65">
        <v>4.2666666666666679E-2</v>
      </c>
      <c r="R65">
        <v>0</v>
      </c>
      <c r="S65">
        <v>1.066666666666667E-2</v>
      </c>
      <c r="T65">
        <v>4.2666666666666679E-2</v>
      </c>
      <c r="U65" s="156">
        <f t="shared" si="2"/>
        <v>0.16000000000000003</v>
      </c>
      <c r="V65" s="154">
        <f t="shared" si="3"/>
        <v>0</v>
      </c>
      <c r="Y65">
        <f>BAWANA!AW65+BAWANA!AX65</f>
        <v>0.02</v>
      </c>
      <c r="Z65">
        <f>BAWANA!BD65+BAWANA!BE65</f>
        <v>0.02</v>
      </c>
      <c r="AA65">
        <f>BAWANA!X65+BAWANA!Y65</f>
        <v>0.02</v>
      </c>
      <c r="AB65">
        <f>BAWANA!AE65+BAWANA!AF65</f>
        <v>0.02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0.16000000000000003</v>
      </c>
      <c r="E66">
        <f>BAWANA!AM66</f>
        <v>0</v>
      </c>
      <c r="F66">
        <f t="shared" si="4"/>
        <v>256</v>
      </c>
      <c r="G66">
        <f t="shared" si="5"/>
        <v>0.16000000000000003</v>
      </c>
      <c r="H66" s="154"/>
      <c r="I66">
        <f>BRPL_EOD!AK66+BRPL_EOD!AL66</f>
        <v>0.06</v>
      </c>
      <c r="J66">
        <f>BYPL_EOD!AK66+BYPL_EOD!AL66</f>
        <v>0.04</v>
      </c>
      <c r="K66">
        <f>MES_EOD!AK66+MES_EOD!AL66</f>
        <v>0</v>
      </c>
      <c r="L66">
        <f>NDMC_EOD!AK66+NDMC_EOD!AL66</f>
        <v>0.01</v>
      </c>
      <c r="M66">
        <f>TPDDL_EOD!AK66+TPDDL_EOD!AL66</f>
        <v>0.04</v>
      </c>
      <c r="N66">
        <f t="shared" si="0"/>
        <v>0.15</v>
      </c>
      <c r="O66" s="154">
        <f t="shared" si="1"/>
        <v>1.0000000000000037E-2</v>
      </c>
      <c r="P66">
        <v>6.4000000000000015E-2</v>
      </c>
      <c r="Q66">
        <v>4.2666666666666679E-2</v>
      </c>
      <c r="R66">
        <v>0</v>
      </c>
      <c r="S66">
        <v>1.066666666666667E-2</v>
      </c>
      <c r="T66">
        <v>4.2666666666666679E-2</v>
      </c>
      <c r="U66" s="156">
        <f t="shared" si="2"/>
        <v>0.16000000000000003</v>
      </c>
      <c r="V66" s="154">
        <f t="shared" si="3"/>
        <v>0</v>
      </c>
      <c r="Y66">
        <f>BAWANA!AW66+BAWANA!AX66</f>
        <v>0.02</v>
      </c>
      <c r="Z66">
        <f>BAWANA!BD66+BAWANA!BE66</f>
        <v>0.02</v>
      </c>
      <c r="AA66">
        <f>BAWANA!X66+BAWANA!Y66</f>
        <v>0.02</v>
      </c>
      <c r="AB66">
        <f>BAWANA!AE66+BAWANA!AF66</f>
        <v>0.02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0.16000000000000003</v>
      </c>
      <c r="E67">
        <f>BAWANA!AM67</f>
        <v>0</v>
      </c>
      <c r="F67">
        <f t="shared" si="4"/>
        <v>256</v>
      </c>
      <c r="G67">
        <f t="shared" si="5"/>
        <v>0.16000000000000003</v>
      </c>
      <c r="H67" s="154"/>
      <c r="I67">
        <f>BRPL_EOD!AK67+BRPL_EOD!AL67</f>
        <v>0.06</v>
      </c>
      <c r="J67">
        <f>BYPL_EOD!AK67+BYPL_EOD!AL67</f>
        <v>0.04</v>
      </c>
      <c r="K67">
        <f>MES_EOD!AK67+MES_EOD!AL67</f>
        <v>0</v>
      </c>
      <c r="L67">
        <f>NDMC_EOD!AK67+NDMC_EOD!AL67</f>
        <v>0.01</v>
      </c>
      <c r="M67">
        <f>TPDDL_EOD!AK67+TPDDL_EOD!AL67</f>
        <v>0.04</v>
      </c>
      <c r="N67">
        <f t="shared" ref="N67:N98" si="7">SUM(I67:M67)</f>
        <v>0.15</v>
      </c>
      <c r="O67" s="154">
        <f t="shared" ref="O67:O98" si="8">G67-N67</f>
        <v>1.0000000000000037E-2</v>
      </c>
      <c r="P67">
        <v>6.4000000000000015E-2</v>
      </c>
      <c r="Q67">
        <v>4.2666666666666679E-2</v>
      </c>
      <c r="R67">
        <v>0</v>
      </c>
      <c r="S67">
        <v>1.066666666666667E-2</v>
      </c>
      <c r="T67">
        <v>4.2666666666666679E-2</v>
      </c>
      <c r="U67" s="156">
        <f t="shared" ref="U67:U98" si="9">SUM(P67:T67)</f>
        <v>0.16000000000000003</v>
      </c>
      <c r="V67" s="154">
        <f t="shared" ref="V67:V99" si="10">G67-U67</f>
        <v>0</v>
      </c>
      <c r="Y67">
        <f>BAWANA!AW67+BAWANA!AX67</f>
        <v>0.02</v>
      </c>
      <c r="Z67">
        <f>BAWANA!BD67+BAWANA!BE67</f>
        <v>0.02</v>
      </c>
      <c r="AA67">
        <f>BAWANA!X67+BAWANA!Y67</f>
        <v>0.02</v>
      </c>
      <c r="AB67">
        <f>BAWANA!AE67+BAWANA!AF67</f>
        <v>0.02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0.16000000000000003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0.16000000000000003</v>
      </c>
      <c r="H68" s="154"/>
      <c r="I68">
        <f>BRPL_EOD!AK68+BRPL_EOD!AL68</f>
        <v>0.06</v>
      </c>
      <c r="J68">
        <f>BYPL_EOD!AK68+BYPL_EOD!AL68</f>
        <v>0.04</v>
      </c>
      <c r="K68">
        <f>MES_EOD!AK68+MES_EOD!AL68</f>
        <v>0</v>
      </c>
      <c r="L68">
        <f>NDMC_EOD!AK68+NDMC_EOD!AL68</f>
        <v>0.01</v>
      </c>
      <c r="M68">
        <f>TPDDL_EOD!AK68+TPDDL_EOD!AL68</f>
        <v>0.04</v>
      </c>
      <c r="N68">
        <f t="shared" si="7"/>
        <v>0.15</v>
      </c>
      <c r="O68" s="154">
        <f t="shared" si="8"/>
        <v>1.0000000000000037E-2</v>
      </c>
      <c r="P68">
        <v>6.4000000000000015E-2</v>
      </c>
      <c r="Q68">
        <v>4.2666666666666679E-2</v>
      </c>
      <c r="R68">
        <v>0</v>
      </c>
      <c r="S68">
        <v>1.066666666666667E-2</v>
      </c>
      <c r="T68">
        <v>4.2666666666666679E-2</v>
      </c>
      <c r="U68" s="156">
        <f t="shared" si="9"/>
        <v>0.16000000000000003</v>
      </c>
      <c r="V68" s="154">
        <f t="shared" si="10"/>
        <v>0</v>
      </c>
      <c r="Y68">
        <f>BAWANA!AW68+BAWANA!AX68</f>
        <v>0.02</v>
      </c>
      <c r="Z68">
        <f>BAWANA!BD68+BAWANA!BE68</f>
        <v>0.02</v>
      </c>
      <c r="AA68">
        <f>BAWANA!X68+BAWANA!Y68</f>
        <v>0.02</v>
      </c>
      <c r="AB68">
        <f>BAWANA!AE68+BAWANA!AF68</f>
        <v>0.02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0.16000000000000003</v>
      </c>
      <c r="E69">
        <f>BAWANA!AM69</f>
        <v>0</v>
      </c>
      <c r="F69">
        <f t="shared" si="11"/>
        <v>256</v>
      </c>
      <c r="G69">
        <f t="shared" si="12"/>
        <v>0.16000000000000003</v>
      </c>
      <c r="H69" s="154"/>
      <c r="I69">
        <f>BRPL_EOD!AK69+BRPL_EOD!AL69</f>
        <v>0.06</v>
      </c>
      <c r="J69">
        <f>BYPL_EOD!AK69+BYPL_EOD!AL69</f>
        <v>0.04</v>
      </c>
      <c r="K69">
        <f>MES_EOD!AK69+MES_EOD!AL69</f>
        <v>0</v>
      </c>
      <c r="L69">
        <f>NDMC_EOD!AK69+NDMC_EOD!AL69</f>
        <v>0.01</v>
      </c>
      <c r="M69">
        <f>TPDDL_EOD!AK69+TPDDL_EOD!AL69</f>
        <v>0.04</v>
      </c>
      <c r="N69">
        <f t="shared" si="7"/>
        <v>0.15</v>
      </c>
      <c r="O69" s="154">
        <f t="shared" si="8"/>
        <v>1.0000000000000037E-2</v>
      </c>
      <c r="P69">
        <v>6.4000000000000015E-2</v>
      </c>
      <c r="Q69">
        <v>4.2666666666666679E-2</v>
      </c>
      <c r="R69">
        <v>0</v>
      </c>
      <c r="S69">
        <v>1.066666666666667E-2</v>
      </c>
      <c r="T69">
        <v>4.2666666666666679E-2</v>
      </c>
      <c r="U69" s="156">
        <f t="shared" si="9"/>
        <v>0.16000000000000003</v>
      </c>
      <c r="V69" s="154">
        <f t="shared" si="10"/>
        <v>0</v>
      </c>
      <c r="Y69">
        <f>BAWANA!AW69+BAWANA!AX69</f>
        <v>0.02</v>
      </c>
      <c r="Z69">
        <f>BAWANA!BD69+BAWANA!BE69</f>
        <v>0.02</v>
      </c>
      <c r="AA69">
        <f>BAWANA!X69+BAWANA!Y69</f>
        <v>0.02</v>
      </c>
      <c r="AB69">
        <f>BAWANA!AE69+BAWANA!AF69</f>
        <v>0.02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0.16000000000000003</v>
      </c>
      <c r="E70">
        <f>BAWANA!AM70</f>
        <v>0</v>
      </c>
      <c r="F70">
        <f t="shared" si="11"/>
        <v>256</v>
      </c>
      <c r="G70">
        <f t="shared" si="12"/>
        <v>0.16000000000000003</v>
      </c>
      <c r="H70" s="154"/>
      <c r="I70">
        <f>BRPL_EOD!AK70+BRPL_EOD!AL70</f>
        <v>0.06</v>
      </c>
      <c r="J70">
        <f>BYPL_EOD!AK70+BYPL_EOD!AL70</f>
        <v>0.04</v>
      </c>
      <c r="K70">
        <f>MES_EOD!AK70+MES_EOD!AL70</f>
        <v>0</v>
      </c>
      <c r="L70">
        <f>NDMC_EOD!AK70+NDMC_EOD!AL70</f>
        <v>0.01</v>
      </c>
      <c r="M70">
        <f>TPDDL_EOD!AK70+TPDDL_EOD!AL70</f>
        <v>0.04</v>
      </c>
      <c r="N70">
        <f t="shared" si="7"/>
        <v>0.15</v>
      </c>
      <c r="O70" s="154">
        <f t="shared" si="8"/>
        <v>1.0000000000000037E-2</v>
      </c>
      <c r="P70">
        <v>6.4000000000000015E-2</v>
      </c>
      <c r="Q70">
        <v>4.2666666666666679E-2</v>
      </c>
      <c r="R70">
        <v>0</v>
      </c>
      <c r="S70">
        <v>1.066666666666667E-2</v>
      </c>
      <c r="T70">
        <v>4.2666666666666679E-2</v>
      </c>
      <c r="U70" s="156">
        <f t="shared" si="9"/>
        <v>0.16000000000000003</v>
      </c>
      <c r="V70" s="154">
        <f t="shared" si="10"/>
        <v>0</v>
      </c>
      <c r="Y70">
        <f>BAWANA!AW70+BAWANA!AX70</f>
        <v>0.02</v>
      </c>
      <c r="Z70">
        <f>BAWANA!BD70+BAWANA!BE70</f>
        <v>0.02</v>
      </c>
      <c r="AA70">
        <f>BAWANA!X70+BAWANA!Y70</f>
        <v>0.02</v>
      </c>
      <c r="AB70">
        <f>BAWANA!AE70+BAWANA!AF70</f>
        <v>0.02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0.16000000000000003</v>
      </c>
      <c r="E71">
        <f>BAWANA!AM71</f>
        <v>0</v>
      </c>
      <c r="F71">
        <f t="shared" si="11"/>
        <v>256</v>
      </c>
      <c r="G71">
        <f t="shared" si="12"/>
        <v>0.16000000000000003</v>
      </c>
      <c r="H71" s="154"/>
      <c r="I71">
        <f>BRPL_EOD!AK71+BRPL_EOD!AL71</f>
        <v>0.06</v>
      </c>
      <c r="J71">
        <f>BYPL_EOD!AK71+BYPL_EOD!AL71</f>
        <v>0.04</v>
      </c>
      <c r="K71">
        <f>MES_EOD!AK71+MES_EOD!AL71</f>
        <v>0</v>
      </c>
      <c r="L71">
        <f>NDMC_EOD!AK71+NDMC_EOD!AL71</f>
        <v>0.01</v>
      </c>
      <c r="M71">
        <f>TPDDL_EOD!AK71+TPDDL_EOD!AL71</f>
        <v>0.04</v>
      </c>
      <c r="N71">
        <f t="shared" si="7"/>
        <v>0.15</v>
      </c>
      <c r="O71" s="154">
        <f t="shared" si="8"/>
        <v>1.0000000000000037E-2</v>
      </c>
      <c r="P71">
        <v>6.4000000000000015E-2</v>
      </c>
      <c r="Q71">
        <v>4.2666666666666679E-2</v>
      </c>
      <c r="R71">
        <v>0</v>
      </c>
      <c r="S71">
        <v>1.066666666666667E-2</v>
      </c>
      <c r="T71">
        <v>4.2666666666666679E-2</v>
      </c>
      <c r="U71" s="156">
        <f t="shared" si="9"/>
        <v>0.16000000000000003</v>
      </c>
      <c r="V71" s="154">
        <f t="shared" si="10"/>
        <v>0</v>
      </c>
      <c r="Y71">
        <f>BAWANA!AW71+BAWANA!AX71</f>
        <v>0.02</v>
      </c>
      <c r="Z71">
        <f>BAWANA!BD71+BAWANA!BE71</f>
        <v>0.02</v>
      </c>
      <c r="AA71">
        <f>BAWANA!X71+BAWANA!Y71</f>
        <v>0.02</v>
      </c>
      <c r="AB71">
        <f>BAWANA!AE71+BAWANA!AF71</f>
        <v>0.02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0.16000000000000003</v>
      </c>
      <c r="E72">
        <f>BAWANA!AM72</f>
        <v>0</v>
      </c>
      <c r="F72">
        <f t="shared" si="11"/>
        <v>256</v>
      </c>
      <c r="G72">
        <f t="shared" si="12"/>
        <v>0.16000000000000003</v>
      </c>
      <c r="H72" s="154"/>
      <c r="I72">
        <f>BRPL_EOD!AK72+BRPL_EOD!AL72</f>
        <v>0.06</v>
      </c>
      <c r="J72">
        <f>BYPL_EOD!AK72+BYPL_EOD!AL72</f>
        <v>0.04</v>
      </c>
      <c r="K72">
        <f>MES_EOD!AK72+MES_EOD!AL72</f>
        <v>0</v>
      </c>
      <c r="L72">
        <f>NDMC_EOD!AK72+NDMC_EOD!AL72</f>
        <v>0.01</v>
      </c>
      <c r="M72">
        <f>TPDDL_EOD!AK72+TPDDL_EOD!AL72</f>
        <v>0.04</v>
      </c>
      <c r="N72">
        <f t="shared" si="7"/>
        <v>0.15</v>
      </c>
      <c r="O72" s="154">
        <f t="shared" si="8"/>
        <v>1.0000000000000037E-2</v>
      </c>
      <c r="P72">
        <v>6.4000000000000015E-2</v>
      </c>
      <c r="Q72">
        <v>4.2666666666666679E-2</v>
      </c>
      <c r="R72">
        <v>0</v>
      </c>
      <c r="S72">
        <v>1.066666666666667E-2</v>
      </c>
      <c r="T72">
        <v>4.2666666666666679E-2</v>
      </c>
      <c r="U72" s="156">
        <f t="shared" si="9"/>
        <v>0.16000000000000003</v>
      </c>
      <c r="V72" s="154">
        <f t="shared" si="10"/>
        <v>0</v>
      </c>
      <c r="Y72">
        <f>BAWANA!AW72+BAWANA!AX72</f>
        <v>0.02</v>
      </c>
      <c r="Z72">
        <f>BAWANA!BD72+BAWANA!BE72</f>
        <v>0.02</v>
      </c>
      <c r="AA72">
        <f>BAWANA!X72+BAWANA!Y72</f>
        <v>0.02</v>
      </c>
      <c r="AB72">
        <f>BAWANA!AE72+BAWANA!AF72</f>
        <v>0.02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0.16000000000000003</v>
      </c>
      <c r="E73">
        <f>BAWANA!AM73</f>
        <v>0</v>
      </c>
      <c r="F73">
        <f t="shared" si="11"/>
        <v>256</v>
      </c>
      <c r="G73">
        <f t="shared" si="12"/>
        <v>0.16000000000000003</v>
      </c>
      <c r="H73" s="154"/>
      <c r="I73">
        <f>BRPL_EOD!AK73+BRPL_EOD!AL73</f>
        <v>0.06</v>
      </c>
      <c r="J73">
        <f>BYPL_EOD!AK73+BYPL_EOD!AL73</f>
        <v>0.04</v>
      </c>
      <c r="K73">
        <f>MES_EOD!AK73+MES_EOD!AL73</f>
        <v>0</v>
      </c>
      <c r="L73">
        <f>NDMC_EOD!AK73+NDMC_EOD!AL73</f>
        <v>0.01</v>
      </c>
      <c r="M73">
        <f>TPDDL_EOD!AK73+TPDDL_EOD!AL73</f>
        <v>0.04</v>
      </c>
      <c r="N73">
        <f t="shared" si="7"/>
        <v>0.15</v>
      </c>
      <c r="O73" s="154">
        <f t="shared" si="8"/>
        <v>1.0000000000000037E-2</v>
      </c>
      <c r="P73">
        <v>6.4000000000000015E-2</v>
      </c>
      <c r="Q73">
        <v>4.2666666666666679E-2</v>
      </c>
      <c r="R73">
        <v>0</v>
      </c>
      <c r="S73">
        <v>1.066666666666667E-2</v>
      </c>
      <c r="T73">
        <v>4.2666666666666679E-2</v>
      </c>
      <c r="U73" s="156">
        <f t="shared" si="9"/>
        <v>0.16000000000000003</v>
      </c>
      <c r="V73" s="154">
        <f t="shared" si="10"/>
        <v>0</v>
      </c>
      <c r="Y73">
        <f>BAWANA!AW73+BAWANA!AX73</f>
        <v>0.02</v>
      </c>
      <c r="Z73">
        <f>BAWANA!BD73+BAWANA!BE73</f>
        <v>0.02</v>
      </c>
      <c r="AA73">
        <f>BAWANA!X73+BAWANA!Y73</f>
        <v>0.02</v>
      </c>
      <c r="AB73">
        <f>BAWANA!AE73+BAWANA!AF73</f>
        <v>0.02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0.16000000000000003</v>
      </c>
      <c r="E74">
        <f>BAWANA!AM74</f>
        <v>0</v>
      </c>
      <c r="F74">
        <f t="shared" si="11"/>
        <v>256</v>
      </c>
      <c r="G74">
        <f t="shared" si="12"/>
        <v>0.16000000000000003</v>
      </c>
      <c r="H74" s="154"/>
      <c r="I74">
        <f>BRPL_EOD!AK74+BRPL_EOD!AL74</f>
        <v>0.06</v>
      </c>
      <c r="J74">
        <f>BYPL_EOD!AK74+BYPL_EOD!AL74</f>
        <v>0.04</v>
      </c>
      <c r="K74">
        <f>MES_EOD!AK74+MES_EOD!AL74</f>
        <v>0</v>
      </c>
      <c r="L74">
        <f>NDMC_EOD!AK74+NDMC_EOD!AL74</f>
        <v>0.01</v>
      </c>
      <c r="M74">
        <f>TPDDL_EOD!AK74+TPDDL_EOD!AL74</f>
        <v>0.04</v>
      </c>
      <c r="N74">
        <f t="shared" si="7"/>
        <v>0.15</v>
      </c>
      <c r="O74" s="154">
        <f t="shared" si="8"/>
        <v>1.0000000000000037E-2</v>
      </c>
      <c r="P74">
        <v>6.4000000000000015E-2</v>
      </c>
      <c r="Q74">
        <v>4.2666666666666679E-2</v>
      </c>
      <c r="R74">
        <v>0</v>
      </c>
      <c r="S74">
        <v>1.066666666666667E-2</v>
      </c>
      <c r="T74">
        <v>4.2666666666666679E-2</v>
      </c>
      <c r="U74" s="156">
        <f t="shared" si="9"/>
        <v>0.16000000000000003</v>
      </c>
      <c r="V74" s="154">
        <f t="shared" si="10"/>
        <v>0</v>
      </c>
      <c r="Y74">
        <f>BAWANA!AW74+BAWANA!AX74</f>
        <v>0.02</v>
      </c>
      <c r="Z74">
        <f>BAWANA!BD74+BAWANA!BE74</f>
        <v>0.02</v>
      </c>
      <c r="AA74">
        <f>BAWANA!X74+BAWANA!Y74</f>
        <v>0.02</v>
      </c>
      <c r="AB74">
        <f>BAWANA!AE74+BAWANA!AF74</f>
        <v>0.02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0.16000000000000003</v>
      </c>
      <c r="E75">
        <f>BAWANA!AM75</f>
        <v>0</v>
      </c>
      <c r="F75">
        <f t="shared" si="11"/>
        <v>256</v>
      </c>
      <c r="G75">
        <f t="shared" si="12"/>
        <v>0.16000000000000003</v>
      </c>
      <c r="H75" s="154"/>
      <c r="I75">
        <f>BRPL_EOD!AK75+BRPL_EOD!AL75</f>
        <v>0.06</v>
      </c>
      <c r="J75">
        <f>BYPL_EOD!AK75+BYPL_EOD!AL75</f>
        <v>0.04</v>
      </c>
      <c r="K75">
        <f>MES_EOD!AK75+MES_EOD!AL75</f>
        <v>0</v>
      </c>
      <c r="L75">
        <f>NDMC_EOD!AK75+NDMC_EOD!AL75</f>
        <v>0.01</v>
      </c>
      <c r="M75">
        <f>TPDDL_EOD!AK75+TPDDL_EOD!AL75</f>
        <v>0.04</v>
      </c>
      <c r="N75">
        <f t="shared" si="7"/>
        <v>0.15</v>
      </c>
      <c r="O75" s="154">
        <f t="shared" si="8"/>
        <v>1.0000000000000037E-2</v>
      </c>
      <c r="P75">
        <v>6.4000000000000015E-2</v>
      </c>
      <c r="Q75">
        <v>4.2666666666666679E-2</v>
      </c>
      <c r="R75">
        <v>0</v>
      </c>
      <c r="S75">
        <v>1.066666666666667E-2</v>
      </c>
      <c r="T75">
        <v>4.2666666666666679E-2</v>
      </c>
      <c r="U75" s="156">
        <f t="shared" si="9"/>
        <v>0.16000000000000003</v>
      </c>
      <c r="V75" s="154">
        <f t="shared" si="10"/>
        <v>0</v>
      </c>
      <c r="Y75">
        <f>BAWANA!AW75+BAWANA!AX75</f>
        <v>0.02</v>
      </c>
      <c r="Z75">
        <f>BAWANA!BD75+BAWANA!BE75</f>
        <v>0.02</v>
      </c>
      <c r="AA75">
        <f>BAWANA!X75+BAWANA!Y75</f>
        <v>0.02</v>
      </c>
      <c r="AB75">
        <f>BAWANA!AE75+BAWANA!AF75</f>
        <v>0.02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0.16000000000000003</v>
      </c>
      <c r="E76">
        <f>BAWANA!AM76</f>
        <v>0</v>
      </c>
      <c r="F76">
        <f t="shared" si="11"/>
        <v>256</v>
      </c>
      <c r="G76">
        <f t="shared" si="12"/>
        <v>0.16000000000000003</v>
      </c>
      <c r="H76" s="154"/>
      <c r="I76">
        <f>BRPL_EOD!AK76+BRPL_EOD!AL76</f>
        <v>0.06</v>
      </c>
      <c r="J76">
        <f>BYPL_EOD!AK76+BYPL_EOD!AL76</f>
        <v>0.04</v>
      </c>
      <c r="K76">
        <f>MES_EOD!AK76+MES_EOD!AL76</f>
        <v>0</v>
      </c>
      <c r="L76">
        <f>NDMC_EOD!AK76+NDMC_EOD!AL76</f>
        <v>0.01</v>
      </c>
      <c r="M76">
        <f>TPDDL_EOD!AK76+TPDDL_EOD!AL76</f>
        <v>0.04</v>
      </c>
      <c r="N76">
        <f t="shared" si="7"/>
        <v>0.15</v>
      </c>
      <c r="O76" s="154">
        <f t="shared" si="8"/>
        <v>1.0000000000000037E-2</v>
      </c>
      <c r="P76">
        <v>6.4000000000000015E-2</v>
      </c>
      <c r="Q76">
        <v>4.2666666666666679E-2</v>
      </c>
      <c r="R76">
        <v>0</v>
      </c>
      <c r="S76">
        <v>1.066666666666667E-2</v>
      </c>
      <c r="T76">
        <v>4.2666666666666679E-2</v>
      </c>
      <c r="U76" s="156">
        <f t="shared" si="9"/>
        <v>0.16000000000000003</v>
      </c>
      <c r="V76" s="154">
        <f t="shared" si="10"/>
        <v>0</v>
      </c>
      <c r="Y76">
        <f>BAWANA!AW76+BAWANA!AX76</f>
        <v>0.02</v>
      </c>
      <c r="Z76">
        <f>BAWANA!BD76+BAWANA!BE76</f>
        <v>0.02</v>
      </c>
      <c r="AA76">
        <f>BAWANA!X76+BAWANA!Y76</f>
        <v>0.02</v>
      </c>
      <c r="AB76">
        <f>BAWANA!AE76+BAWANA!AF76</f>
        <v>0.02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0.16000000000000003</v>
      </c>
      <c r="E77">
        <f>BAWANA!AM77</f>
        <v>0</v>
      </c>
      <c r="F77">
        <f t="shared" si="11"/>
        <v>256</v>
      </c>
      <c r="G77">
        <f t="shared" si="12"/>
        <v>0.16000000000000003</v>
      </c>
      <c r="H77" s="154"/>
      <c r="I77">
        <f>BRPL_EOD!AK77+BRPL_EOD!AL77</f>
        <v>0.06</v>
      </c>
      <c r="J77">
        <f>BYPL_EOD!AK77+BYPL_EOD!AL77</f>
        <v>0.04</v>
      </c>
      <c r="K77">
        <f>MES_EOD!AK77+MES_EOD!AL77</f>
        <v>0</v>
      </c>
      <c r="L77">
        <f>NDMC_EOD!AK77+NDMC_EOD!AL77</f>
        <v>0.01</v>
      </c>
      <c r="M77">
        <f>TPDDL_EOD!AK77+TPDDL_EOD!AL77</f>
        <v>0.04</v>
      </c>
      <c r="N77">
        <f t="shared" si="7"/>
        <v>0.15</v>
      </c>
      <c r="O77" s="154">
        <f t="shared" si="8"/>
        <v>1.0000000000000037E-2</v>
      </c>
      <c r="P77">
        <v>6.4000000000000015E-2</v>
      </c>
      <c r="Q77">
        <v>4.2666666666666679E-2</v>
      </c>
      <c r="R77">
        <v>0</v>
      </c>
      <c r="S77">
        <v>1.066666666666667E-2</v>
      </c>
      <c r="T77">
        <v>4.2666666666666679E-2</v>
      </c>
      <c r="U77" s="156">
        <f t="shared" si="9"/>
        <v>0.16000000000000003</v>
      </c>
      <c r="V77" s="154">
        <f t="shared" si="10"/>
        <v>0</v>
      </c>
      <c r="Y77">
        <f>BAWANA!AW77+BAWANA!AX77</f>
        <v>0.02</v>
      </c>
      <c r="Z77">
        <f>BAWANA!BD77+BAWANA!BE77</f>
        <v>0.02</v>
      </c>
      <c r="AA77">
        <f>BAWANA!X77+BAWANA!Y77</f>
        <v>0.02</v>
      </c>
      <c r="AB77">
        <f>BAWANA!AE77+BAWANA!AF77</f>
        <v>0.02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0.16000000000000003</v>
      </c>
      <c r="E78">
        <f>BAWANA!AM78</f>
        <v>0</v>
      </c>
      <c r="F78">
        <f t="shared" si="11"/>
        <v>256</v>
      </c>
      <c r="G78">
        <f t="shared" si="12"/>
        <v>0.16000000000000003</v>
      </c>
      <c r="H78" s="154"/>
      <c r="I78">
        <f>BRPL_EOD!AK78+BRPL_EOD!AL78</f>
        <v>0.06</v>
      </c>
      <c r="J78">
        <f>BYPL_EOD!AK78+BYPL_EOD!AL78</f>
        <v>0.04</v>
      </c>
      <c r="K78">
        <f>MES_EOD!AK78+MES_EOD!AL78</f>
        <v>0</v>
      </c>
      <c r="L78">
        <f>NDMC_EOD!AK78+NDMC_EOD!AL78</f>
        <v>0.01</v>
      </c>
      <c r="M78">
        <f>TPDDL_EOD!AK78+TPDDL_EOD!AL78</f>
        <v>0.04</v>
      </c>
      <c r="N78">
        <f t="shared" si="7"/>
        <v>0.15</v>
      </c>
      <c r="O78" s="154">
        <f t="shared" si="8"/>
        <v>1.0000000000000037E-2</v>
      </c>
      <c r="P78">
        <v>6.4000000000000015E-2</v>
      </c>
      <c r="Q78">
        <v>4.2666666666666679E-2</v>
      </c>
      <c r="R78">
        <v>0</v>
      </c>
      <c r="S78">
        <v>1.066666666666667E-2</v>
      </c>
      <c r="T78">
        <v>4.2666666666666679E-2</v>
      </c>
      <c r="U78" s="156">
        <f t="shared" si="9"/>
        <v>0.16000000000000003</v>
      </c>
      <c r="V78" s="154">
        <f t="shared" si="10"/>
        <v>0</v>
      </c>
      <c r="Y78">
        <f>BAWANA!AW78+BAWANA!AX78</f>
        <v>0.02</v>
      </c>
      <c r="Z78">
        <f>BAWANA!BD78+BAWANA!BE78</f>
        <v>0.02</v>
      </c>
      <c r="AA78">
        <f>BAWANA!X78+BAWANA!Y78</f>
        <v>0.02</v>
      </c>
      <c r="AB78">
        <f>BAWANA!AE78+BAWANA!AF78</f>
        <v>0.02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0.16000000000000003</v>
      </c>
      <c r="E79">
        <f>BAWANA!AM79</f>
        <v>0</v>
      </c>
      <c r="F79">
        <f t="shared" si="11"/>
        <v>256</v>
      </c>
      <c r="G79">
        <f t="shared" si="12"/>
        <v>0.16000000000000003</v>
      </c>
      <c r="H79" s="154"/>
      <c r="I79">
        <f>BRPL_EOD!AK79+BRPL_EOD!AL79</f>
        <v>0.06</v>
      </c>
      <c r="J79">
        <f>BYPL_EOD!AK79+BYPL_EOD!AL79</f>
        <v>0.04</v>
      </c>
      <c r="K79">
        <f>MES_EOD!AK79+MES_EOD!AL79</f>
        <v>0</v>
      </c>
      <c r="L79">
        <f>NDMC_EOD!AK79+NDMC_EOD!AL79</f>
        <v>0.01</v>
      </c>
      <c r="M79">
        <f>TPDDL_EOD!AK79+TPDDL_EOD!AL79</f>
        <v>0.04</v>
      </c>
      <c r="N79">
        <f t="shared" si="7"/>
        <v>0.15</v>
      </c>
      <c r="O79" s="154">
        <f t="shared" si="8"/>
        <v>1.0000000000000037E-2</v>
      </c>
      <c r="P79">
        <v>6.4000000000000015E-2</v>
      </c>
      <c r="Q79">
        <v>4.2666666666666679E-2</v>
      </c>
      <c r="R79">
        <v>0</v>
      </c>
      <c r="S79">
        <v>1.066666666666667E-2</v>
      </c>
      <c r="T79">
        <v>4.2666666666666679E-2</v>
      </c>
      <c r="U79" s="156">
        <f t="shared" si="9"/>
        <v>0.16000000000000003</v>
      </c>
      <c r="V79" s="154">
        <f t="shared" si="10"/>
        <v>0</v>
      </c>
      <c r="Y79">
        <f>BAWANA!AW79+BAWANA!AX79</f>
        <v>0.02</v>
      </c>
      <c r="Z79">
        <f>BAWANA!BD79+BAWANA!BE79</f>
        <v>0.02</v>
      </c>
      <c r="AA79">
        <f>BAWANA!X79+BAWANA!Y79</f>
        <v>0.02</v>
      </c>
      <c r="AB79">
        <f>BAWANA!AE79+BAWANA!AF79</f>
        <v>0.02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0.16000000000000003</v>
      </c>
      <c r="E80">
        <f>BAWANA!AM80</f>
        <v>0</v>
      </c>
      <c r="F80">
        <f t="shared" si="11"/>
        <v>256</v>
      </c>
      <c r="G80">
        <f t="shared" si="12"/>
        <v>0.16000000000000003</v>
      </c>
      <c r="H80" s="154"/>
      <c r="I80">
        <f>BRPL_EOD!AK80+BRPL_EOD!AL80</f>
        <v>0.06</v>
      </c>
      <c r="J80">
        <f>BYPL_EOD!AK80+BYPL_EOD!AL80</f>
        <v>0.04</v>
      </c>
      <c r="K80">
        <f>MES_EOD!AK80+MES_EOD!AL80</f>
        <v>0</v>
      </c>
      <c r="L80">
        <f>NDMC_EOD!AK80+NDMC_EOD!AL80</f>
        <v>0.01</v>
      </c>
      <c r="M80">
        <f>TPDDL_EOD!AK80+TPDDL_EOD!AL80</f>
        <v>0.04</v>
      </c>
      <c r="N80">
        <f t="shared" si="7"/>
        <v>0.15</v>
      </c>
      <c r="O80" s="154">
        <f t="shared" si="8"/>
        <v>1.0000000000000037E-2</v>
      </c>
      <c r="P80">
        <v>6.4000000000000015E-2</v>
      </c>
      <c r="Q80">
        <v>4.2666666666666679E-2</v>
      </c>
      <c r="R80">
        <v>0</v>
      </c>
      <c r="S80">
        <v>1.066666666666667E-2</v>
      </c>
      <c r="T80">
        <v>4.2666666666666679E-2</v>
      </c>
      <c r="U80" s="156">
        <f t="shared" si="9"/>
        <v>0.16000000000000003</v>
      </c>
      <c r="V80" s="154">
        <f t="shared" si="10"/>
        <v>0</v>
      </c>
      <c r="Y80">
        <f>BAWANA!AW80+BAWANA!AX80</f>
        <v>0.02</v>
      </c>
      <c r="Z80">
        <f>BAWANA!BD80+BAWANA!BE80</f>
        <v>0.02</v>
      </c>
      <c r="AA80">
        <f>BAWANA!X80+BAWANA!Y80</f>
        <v>0.02</v>
      </c>
      <c r="AB80">
        <f>BAWANA!AE80+BAWANA!AF80</f>
        <v>0.02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9.0000000000000011E-2</v>
      </c>
      <c r="E81">
        <f>BAWANA!AM81</f>
        <v>0</v>
      </c>
      <c r="F81">
        <f t="shared" si="11"/>
        <v>256</v>
      </c>
      <c r="G81">
        <f t="shared" si="12"/>
        <v>9.0000000000000011E-2</v>
      </c>
      <c r="H81" s="154"/>
      <c r="I81">
        <f>BRPL_EOD!AK81+BRPL_EOD!AL81</f>
        <v>0.04</v>
      </c>
      <c r="J81">
        <f>BYPL_EOD!AK81+BYPL_EOD!AL81</f>
        <v>0.02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0.09</v>
      </c>
      <c r="O81" s="154">
        <f t="shared" si="8"/>
        <v>0</v>
      </c>
      <c r="P81">
        <v>4.0000000000000008E-2</v>
      </c>
      <c r="Q81">
        <v>2.0000000000000004E-2</v>
      </c>
      <c r="R81">
        <v>0</v>
      </c>
      <c r="S81">
        <v>1.0000000000000002E-2</v>
      </c>
      <c r="T81">
        <v>2.0000000000000004E-2</v>
      </c>
      <c r="U81" s="156">
        <f t="shared" si="9"/>
        <v>9.0000000000000011E-2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9.0000000000000011E-2</v>
      </c>
      <c r="E82">
        <f>BAWANA!AM82</f>
        <v>0</v>
      </c>
      <c r="F82">
        <f t="shared" si="11"/>
        <v>256</v>
      </c>
      <c r="G82">
        <f t="shared" si="12"/>
        <v>9.0000000000000011E-2</v>
      </c>
      <c r="H82" s="154"/>
      <c r="I82">
        <f>BRPL_EOD!AK82+BRPL_EOD!AL82</f>
        <v>0.04</v>
      </c>
      <c r="J82">
        <f>BYPL_EOD!AK82+BYPL_EOD!AL82</f>
        <v>0.02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0.09</v>
      </c>
      <c r="O82" s="154">
        <f t="shared" si="8"/>
        <v>0</v>
      </c>
      <c r="P82">
        <v>4.0000000000000008E-2</v>
      </c>
      <c r="Q82">
        <v>2.0000000000000004E-2</v>
      </c>
      <c r="R82">
        <v>0</v>
      </c>
      <c r="S82">
        <v>1.0000000000000002E-2</v>
      </c>
      <c r="T82">
        <v>2.0000000000000004E-2</v>
      </c>
      <c r="U82" s="156">
        <f t="shared" si="9"/>
        <v>9.0000000000000011E-2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9.0000000000000011E-2</v>
      </c>
      <c r="E83">
        <f>BAWANA!AM83</f>
        <v>0</v>
      </c>
      <c r="F83">
        <f t="shared" si="11"/>
        <v>256</v>
      </c>
      <c r="G83">
        <f t="shared" si="12"/>
        <v>9.0000000000000011E-2</v>
      </c>
      <c r="H83" s="154"/>
      <c r="I83">
        <f>BRPL_EOD!AK83+BRPL_EOD!AL83</f>
        <v>0.04</v>
      </c>
      <c r="J83">
        <f>BYPL_EOD!AK83+BYPL_EOD!AL83</f>
        <v>0.02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0.09</v>
      </c>
      <c r="O83" s="154">
        <f t="shared" si="8"/>
        <v>0</v>
      </c>
      <c r="P83">
        <v>4.0000000000000008E-2</v>
      </c>
      <c r="Q83">
        <v>2.0000000000000004E-2</v>
      </c>
      <c r="R83">
        <v>0</v>
      </c>
      <c r="S83">
        <v>1.0000000000000002E-2</v>
      </c>
      <c r="T83">
        <v>2.0000000000000004E-2</v>
      </c>
      <c r="U83" s="156">
        <f t="shared" si="9"/>
        <v>9.0000000000000011E-2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9.0000000000000011E-2</v>
      </c>
      <c r="E84">
        <f>BAWANA!AM84</f>
        <v>0</v>
      </c>
      <c r="F84">
        <f t="shared" si="11"/>
        <v>256</v>
      </c>
      <c r="G84">
        <f t="shared" si="12"/>
        <v>9.0000000000000011E-2</v>
      </c>
      <c r="H84" s="154"/>
      <c r="I84">
        <f>BRPL_EOD!AK84+BRPL_EOD!AL84</f>
        <v>0.04</v>
      </c>
      <c r="J84">
        <f>BYPL_EOD!AK84+BYPL_EOD!AL84</f>
        <v>0.02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0.09</v>
      </c>
      <c r="O84" s="154">
        <f t="shared" si="8"/>
        <v>0</v>
      </c>
      <c r="P84">
        <v>4.0000000000000008E-2</v>
      </c>
      <c r="Q84">
        <v>2.0000000000000004E-2</v>
      </c>
      <c r="R84">
        <v>0</v>
      </c>
      <c r="S84">
        <v>1.0000000000000002E-2</v>
      </c>
      <c r="T84">
        <v>2.0000000000000004E-2</v>
      </c>
      <c r="U84" s="156">
        <f t="shared" si="9"/>
        <v>9.0000000000000011E-2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9.0000000000000011E-2</v>
      </c>
      <c r="E85">
        <f>BAWANA!AM85</f>
        <v>0</v>
      </c>
      <c r="F85">
        <f t="shared" si="11"/>
        <v>256</v>
      </c>
      <c r="G85">
        <f t="shared" si="12"/>
        <v>9.0000000000000011E-2</v>
      </c>
      <c r="H85" s="154"/>
      <c r="I85">
        <f>BRPL_EOD!AK85+BRPL_EOD!AL85</f>
        <v>0.04</v>
      </c>
      <c r="J85">
        <f>BYPL_EOD!AK85+BYPL_EOD!AL85</f>
        <v>0.02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0.09</v>
      </c>
      <c r="O85" s="154">
        <f t="shared" si="8"/>
        <v>0</v>
      </c>
      <c r="P85">
        <v>4.0000000000000008E-2</v>
      </c>
      <c r="Q85">
        <v>2.0000000000000004E-2</v>
      </c>
      <c r="R85">
        <v>0</v>
      </c>
      <c r="S85">
        <v>1.0000000000000002E-2</v>
      </c>
      <c r="T85">
        <v>2.0000000000000004E-2</v>
      </c>
      <c r="U85" s="156">
        <f t="shared" si="9"/>
        <v>9.0000000000000011E-2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9.0000000000000011E-2</v>
      </c>
      <c r="E86">
        <f>BAWANA!AM86</f>
        <v>0</v>
      </c>
      <c r="F86">
        <f t="shared" si="11"/>
        <v>256</v>
      </c>
      <c r="G86">
        <f t="shared" si="12"/>
        <v>9.0000000000000011E-2</v>
      </c>
      <c r="H86" s="154"/>
      <c r="I86">
        <f>BRPL_EOD!AK86+BRPL_EOD!AL86</f>
        <v>0.04</v>
      </c>
      <c r="J86">
        <f>BYPL_EOD!AK86+BYPL_EOD!AL86</f>
        <v>0.02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0.09</v>
      </c>
      <c r="O86" s="154">
        <f t="shared" si="8"/>
        <v>0</v>
      </c>
      <c r="P86">
        <v>4.0000000000000008E-2</v>
      </c>
      <c r="Q86">
        <v>2.0000000000000004E-2</v>
      </c>
      <c r="R86">
        <v>0</v>
      </c>
      <c r="S86">
        <v>1.0000000000000002E-2</v>
      </c>
      <c r="T86">
        <v>2.0000000000000004E-2</v>
      </c>
      <c r="U86" s="156">
        <f t="shared" si="9"/>
        <v>9.0000000000000011E-2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9.0000000000000011E-2</v>
      </c>
      <c r="E87">
        <f>BAWANA!AM87</f>
        <v>0</v>
      </c>
      <c r="F87">
        <f t="shared" si="11"/>
        <v>256</v>
      </c>
      <c r="G87">
        <f t="shared" si="12"/>
        <v>9.0000000000000011E-2</v>
      </c>
      <c r="H87" s="154"/>
      <c r="I87">
        <f>BRPL_EOD!AK87+BRPL_EOD!AL87</f>
        <v>0.04</v>
      </c>
      <c r="J87">
        <f>BYPL_EOD!AK87+BYPL_EOD!AL87</f>
        <v>0.02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0.09</v>
      </c>
      <c r="O87" s="154">
        <f t="shared" si="8"/>
        <v>0</v>
      </c>
      <c r="P87">
        <v>4.0000000000000008E-2</v>
      </c>
      <c r="Q87">
        <v>2.0000000000000004E-2</v>
      </c>
      <c r="R87">
        <v>0</v>
      </c>
      <c r="S87">
        <v>1.0000000000000002E-2</v>
      </c>
      <c r="T87">
        <v>2.0000000000000004E-2</v>
      </c>
      <c r="U87" s="156">
        <f t="shared" si="9"/>
        <v>9.0000000000000011E-2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9.0000000000000011E-2</v>
      </c>
      <c r="E88">
        <f>BAWANA!AM88</f>
        <v>0</v>
      </c>
      <c r="F88">
        <f t="shared" si="11"/>
        <v>256</v>
      </c>
      <c r="G88">
        <f t="shared" si="12"/>
        <v>9.0000000000000011E-2</v>
      </c>
      <c r="H88" s="154"/>
      <c r="I88">
        <f>BRPL_EOD!AK88+BRPL_EOD!AL88</f>
        <v>0.04</v>
      </c>
      <c r="J88">
        <f>BYPL_EOD!AK88+BYPL_EOD!AL88</f>
        <v>0.02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0.09</v>
      </c>
      <c r="O88" s="154">
        <f t="shared" si="8"/>
        <v>0</v>
      </c>
      <c r="P88">
        <v>4.0000000000000008E-2</v>
      </c>
      <c r="Q88">
        <v>2.0000000000000004E-2</v>
      </c>
      <c r="R88">
        <v>0</v>
      </c>
      <c r="S88">
        <v>1.0000000000000002E-2</v>
      </c>
      <c r="T88">
        <v>2.0000000000000004E-2</v>
      </c>
      <c r="U88" s="156">
        <f t="shared" si="9"/>
        <v>9.0000000000000011E-2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9.0000000000000011E-2</v>
      </c>
      <c r="E89">
        <f>BAWANA!AM89</f>
        <v>0</v>
      </c>
      <c r="F89">
        <f t="shared" si="11"/>
        <v>256</v>
      </c>
      <c r="G89">
        <f t="shared" si="12"/>
        <v>9.0000000000000011E-2</v>
      </c>
      <c r="H89" s="154"/>
      <c r="I89">
        <f>BRPL_EOD!AK89+BRPL_EOD!AL89</f>
        <v>0.04</v>
      </c>
      <c r="J89">
        <f>BYPL_EOD!AK89+BYPL_EOD!AL89</f>
        <v>0.02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0.09</v>
      </c>
      <c r="O89" s="154">
        <f t="shared" si="8"/>
        <v>0</v>
      </c>
      <c r="P89">
        <v>4.0000000000000008E-2</v>
      </c>
      <c r="Q89">
        <v>2.0000000000000004E-2</v>
      </c>
      <c r="R89">
        <v>0</v>
      </c>
      <c r="S89">
        <v>1.0000000000000002E-2</v>
      </c>
      <c r="T89">
        <v>2.0000000000000004E-2</v>
      </c>
      <c r="U89" s="156">
        <f t="shared" si="9"/>
        <v>9.0000000000000011E-2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9.0000000000000011E-2</v>
      </c>
      <c r="E90">
        <f>BAWANA!AM90</f>
        <v>0</v>
      </c>
      <c r="F90">
        <f t="shared" si="11"/>
        <v>256</v>
      </c>
      <c r="G90">
        <f t="shared" si="12"/>
        <v>9.0000000000000011E-2</v>
      </c>
      <c r="H90" s="154"/>
      <c r="I90">
        <f>BRPL_EOD!AK90+BRPL_EOD!AL90</f>
        <v>0.04</v>
      </c>
      <c r="J90">
        <f>BYPL_EOD!AK90+BYPL_EOD!AL90</f>
        <v>0.02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0.09</v>
      </c>
      <c r="O90" s="154">
        <f t="shared" si="8"/>
        <v>0</v>
      </c>
      <c r="P90">
        <v>4.0000000000000008E-2</v>
      </c>
      <c r="Q90">
        <v>2.0000000000000004E-2</v>
      </c>
      <c r="R90">
        <v>0</v>
      </c>
      <c r="S90">
        <v>1.0000000000000002E-2</v>
      </c>
      <c r="T90">
        <v>2.0000000000000004E-2</v>
      </c>
      <c r="U90" s="156">
        <f t="shared" si="9"/>
        <v>9.0000000000000011E-2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9.0000000000000011E-2</v>
      </c>
      <c r="E91">
        <f>BAWANA!AM91</f>
        <v>0</v>
      </c>
      <c r="F91">
        <f t="shared" si="11"/>
        <v>256</v>
      </c>
      <c r="G91">
        <f t="shared" si="12"/>
        <v>9.0000000000000011E-2</v>
      </c>
      <c r="H91" s="154"/>
      <c r="I91">
        <f>BRPL_EOD!AK91+BRPL_EOD!AL91</f>
        <v>0.04</v>
      </c>
      <c r="J91">
        <f>BYPL_EOD!AK91+BYPL_EOD!AL91</f>
        <v>0.02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0.09</v>
      </c>
      <c r="O91" s="154">
        <f t="shared" si="8"/>
        <v>0</v>
      </c>
      <c r="P91">
        <v>4.0000000000000008E-2</v>
      </c>
      <c r="Q91">
        <v>2.0000000000000004E-2</v>
      </c>
      <c r="R91">
        <v>0</v>
      </c>
      <c r="S91">
        <v>1.0000000000000002E-2</v>
      </c>
      <c r="T91">
        <v>2.0000000000000004E-2</v>
      </c>
      <c r="U91" s="156">
        <f t="shared" si="9"/>
        <v>9.0000000000000011E-2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9.0000000000000011E-2</v>
      </c>
      <c r="E92">
        <f>BAWANA!AM92</f>
        <v>0</v>
      </c>
      <c r="F92">
        <f t="shared" si="11"/>
        <v>256</v>
      </c>
      <c r="G92">
        <f t="shared" si="12"/>
        <v>9.0000000000000011E-2</v>
      </c>
      <c r="H92" s="154"/>
      <c r="I92">
        <f>BRPL_EOD!AK92+BRPL_EOD!AL92</f>
        <v>0.04</v>
      </c>
      <c r="J92">
        <f>BYPL_EOD!AK92+BYPL_EOD!AL92</f>
        <v>0.02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0.09</v>
      </c>
      <c r="O92" s="154">
        <f t="shared" si="8"/>
        <v>0</v>
      </c>
      <c r="P92">
        <v>4.0000000000000008E-2</v>
      </c>
      <c r="Q92">
        <v>2.0000000000000004E-2</v>
      </c>
      <c r="R92">
        <v>0</v>
      </c>
      <c r="S92">
        <v>1.0000000000000002E-2</v>
      </c>
      <c r="T92">
        <v>2.0000000000000004E-2</v>
      </c>
      <c r="U92" s="156">
        <f t="shared" si="9"/>
        <v>9.0000000000000011E-2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9.0000000000000011E-2</v>
      </c>
      <c r="E93">
        <f>BAWANA!AM93</f>
        <v>0</v>
      </c>
      <c r="F93">
        <f t="shared" si="11"/>
        <v>256</v>
      </c>
      <c r="G93">
        <f t="shared" si="12"/>
        <v>9.0000000000000011E-2</v>
      </c>
      <c r="H93" s="154"/>
      <c r="I93">
        <f>BRPL_EOD!AK93+BRPL_EOD!AL93</f>
        <v>0.04</v>
      </c>
      <c r="J93">
        <f>BYPL_EOD!AK93+BYPL_EOD!AL93</f>
        <v>0.02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0.09</v>
      </c>
      <c r="O93" s="154">
        <f t="shared" si="8"/>
        <v>0</v>
      </c>
      <c r="P93">
        <v>4.0000000000000008E-2</v>
      </c>
      <c r="Q93">
        <v>2.0000000000000004E-2</v>
      </c>
      <c r="R93">
        <v>0</v>
      </c>
      <c r="S93">
        <v>1.0000000000000002E-2</v>
      </c>
      <c r="T93">
        <v>2.0000000000000004E-2</v>
      </c>
      <c r="U93" s="156">
        <f t="shared" si="9"/>
        <v>9.0000000000000011E-2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9.0000000000000011E-2</v>
      </c>
      <c r="E94">
        <f>BAWANA!AM94</f>
        <v>0</v>
      </c>
      <c r="F94">
        <f t="shared" si="11"/>
        <v>256</v>
      </c>
      <c r="G94">
        <f t="shared" si="12"/>
        <v>9.0000000000000011E-2</v>
      </c>
      <c r="H94" s="154"/>
      <c r="I94">
        <f>BRPL_EOD!AK94+BRPL_EOD!AL94</f>
        <v>0.04</v>
      </c>
      <c r="J94">
        <f>BYPL_EOD!AK94+BYPL_EOD!AL94</f>
        <v>0.02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0.09</v>
      </c>
      <c r="O94" s="154">
        <f t="shared" si="8"/>
        <v>0</v>
      </c>
      <c r="P94">
        <v>4.0000000000000008E-2</v>
      </c>
      <c r="Q94">
        <v>2.0000000000000004E-2</v>
      </c>
      <c r="R94">
        <v>0</v>
      </c>
      <c r="S94">
        <v>1.0000000000000002E-2</v>
      </c>
      <c r="T94">
        <v>2.0000000000000004E-2</v>
      </c>
      <c r="U94" s="156">
        <f t="shared" si="9"/>
        <v>9.0000000000000011E-2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9.0000000000000011E-2</v>
      </c>
      <c r="E95">
        <f>BAWANA!AM95</f>
        <v>0</v>
      </c>
      <c r="F95">
        <f t="shared" si="11"/>
        <v>256</v>
      </c>
      <c r="G95">
        <f t="shared" si="12"/>
        <v>9.0000000000000011E-2</v>
      </c>
      <c r="H95" s="154"/>
      <c r="I95">
        <f>BRPL_EOD!AK95+BRPL_EOD!AL95</f>
        <v>0.04</v>
      </c>
      <c r="J95">
        <f>BYPL_EOD!AK95+BYPL_EOD!AL95</f>
        <v>0.02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0.09</v>
      </c>
      <c r="O95" s="154">
        <f t="shared" si="8"/>
        <v>0</v>
      </c>
      <c r="P95">
        <v>4.0000000000000008E-2</v>
      </c>
      <c r="Q95">
        <v>2.0000000000000004E-2</v>
      </c>
      <c r="R95">
        <v>0</v>
      </c>
      <c r="S95">
        <v>1.0000000000000002E-2</v>
      </c>
      <c r="T95">
        <v>2.0000000000000004E-2</v>
      </c>
      <c r="U95" s="156">
        <f t="shared" si="9"/>
        <v>9.0000000000000011E-2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9.0000000000000011E-2</v>
      </c>
      <c r="E96">
        <f>BAWANA!AM96</f>
        <v>0</v>
      </c>
      <c r="F96">
        <f t="shared" si="11"/>
        <v>256</v>
      </c>
      <c r="G96">
        <f t="shared" si="12"/>
        <v>9.0000000000000011E-2</v>
      </c>
      <c r="H96" s="154"/>
      <c r="I96">
        <f>BRPL_EOD!AK96+BRPL_EOD!AL96</f>
        <v>0.04</v>
      </c>
      <c r="J96">
        <f>BYPL_EOD!AK96+BYPL_EOD!AL96</f>
        <v>0.02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0.09</v>
      </c>
      <c r="O96" s="154">
        <f t="shared" si="8"/>
        <v>0</v>
      </c>
      <c r="P96">
        <v>4.0000000000000008E-2</v>
      </c>
      <c r="Q96">
        <v>2.0000000000000004E-2</v>
      </c>
      <c r="R96">
        <v>0</v>
      </c>
      <c r="S96">
        <v>1.0000000000000002E-2</v>
      </c>
      <c r="T96">
        <v>2.0000000000000004E-2</v>
      </c>
      <c r="U96" s="156">
        <f t="shared" si="9"/>
        <v>9.0000000000000011E-2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9.0000000000000011E-2</v>
      </c>
      <c r="E97">
        <f>BAWANA!AM97</f>
        <v>0</v>
      </c>
      <c r="F97">
        <f t="shared" si="11"/>
        <v>256</v>
      </c>
      <c r="G97">
        <f t="shared" si="12"/>
        <v>9.0000000000000011E-2</v>
      </c>
      <c r="H97" s="154"/>
      <c r="I97">
        <f>BRPL_EOD!AK97+BRPL_EOD!AL97</f>
        <v>0.04</v>
      </c>
      <c r="J97">
        <f>BYPL_EOD!AK97+BYPL_EOD!AL97</f>
        <v>0.02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0.09</v>
      </c>
      <c r="O97" s="154">
        <f t="shared" si="8"/>
        <v>0</v>
      </c>
      <c r="P97">
        <v>4.0000000000000008E-2</v>
      </c>
      <c r="Q97">
        <v>2.0000000000000004E-2</v>
      </c>
      <c r="R97">
        <v>0</v>
      </c>
      <c r="S97">
        <v>1.0000000000000002E-2</v>
      </c>
      <c r="T97">
        <v>2.0000000000000004E-2</v>
      </c>
      <c r="U97" s="156">
        <f t="shared" si="9"/>
        <v>9.0000000000000011E-2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9.0000000000000011E-2</v>
      </c>
      <c r="E98">
        <f>BAWANA!AM98</f>
        <v>0</v>
      </c>
      <c r="F98">
        <f t="shared" si="11"/>
        <v>256</v>
      </c>
      <c r="G98">
        <f t="shared" si="12"/>
        <v>9.0000000000000011E-2</v>
      </c>
      <c r="H98" s="154"/>
      <c r="I98">
        <f>BRPL_EOD!AK98+BRPL_EOD!AL98</f>
        <v>0.04</v>
      </c>
      <c r="J98">
        <f>BYPL_EOD!AK98+BYPL_EOD!AL98</f>
        <v>0.02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0.09</v>
      </c>
      <c r="O98" s="154">
        <f t="shared" si="8"/>
        <v>0</v>
      </c>
      <c r="P98">
        <v>4.0000000000000008E-2</v>
      </c>
      <c r="Q98">
        <v>2.0000000000000004E-2</v>
      </c>
      <c r="R98">
        <v>0</v>
      </c>
      <c r="S98">
        <v>1.0000000000000002E-2</v>
      </c>
      <c r="T98">
        <v>2.0000000000000004E-2</v>
      </c>
      <c r="U98" s="156">
        <f t="shared" si="9"/>
        <v>9.0000000000000011E-2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3.0528500000000034</v>
      </c>
      <c r="E99" s="156">
        <f t="shared" si="14"/>
        <v>0</v>
      </c>
      <c r="F99" s="156">
        <f t="shared" si="14"/>
        <v>6.1440000000000001</v>
      </c>
      <c r="G99" s="156">
        <f t="shared" si="14"/>
        <v>3.0528500000000034</v>
      </c>
      <c r="H99" s="156"/>
      <c r="I99" s="156">
        <f t="shared" si="14"/>
        <v>1.1845275000000022</v>
      </c>
      <c r="J99" s="156">
        <f t="shared" si="14"/>
        <v>0.68652749999999974</v>
      </c>
      <c r="K99" s="156">
        <f t="shared" si="14"/>
        <v>7.193250000000001E-2</v>
      </c>
      <c r="L99" s="156">
        <f t="shared" si="14"/>
        <v>0.2756125000000002</v>
      </c>
      <c r="M99" s="156">
        <f t="shared" si="14"/>
        <v>0.84856999999999982</v>
      </c>
      <c r="N99" s="156">
        <f t="shared" si="14"/>
        <v>3.0671700000000008</v>
      </c>
      <c r="O99" s="156">
        <f t="shared" si="14"/>
        <v>-1.4320000000000128E-2</v>
      </c>
      <c r="P99" s="156">
        <f t="shared" si="14"/>
        <v>1.1789604188126894</v>
      </c>
      <c r="Q99" s="156">
        <f t="shared" si="14"/>
        <v>0.68331045270956381</v>
      </c>
      <c r="R99" s="156">
        <f t="shared" si="14"/>
        <v>7.159358446312486E-2</v>
      </c>
      <c r="S99" s="156">
        <f t="shared" si="14"/>
        <v>0.27430564231545884</v>
      </c>
      <c r="T99" s="156">
        <f t="shared" si="14"/>
        <v>0.84467990169916329</v>
      </c>
      <c r="U99" s="156">
        <f t="shared" si="14"/>
        <v>3.0528500000000034</v>
      </c>
      <c r="V99" s="156">
        <f t="shared" si="10"/>
        <v>0</v>
      </c>
      <c r="Y99" s="156">
        <f>SUM(Y3:Y98)/4000</f>
        <v>0.38747749999999997</v>
      </c>
      <c r="Z99" s="156">
        <f t="shared" ref="Z99:AD99" si="15">SUM(Z3:Z98)/4000</f>
        <v>0.43362249999999991</v>
      </c>
      <c r="AA99" s="156">
        <f t="shared" si="15"/>
        <v>0.38747749999999997</v>
      </c>
      <c r="AB99" s="156">
        <f t="shared" si="15"/>
        <v>0.43362249999999991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310</v>
      </c>
      <c r="C43">
        <f>BAWANA!G43</f>
        <v>420</v>
      </c>
      <c r="D43">
        <f>BAWANA!AP43</f>
        <v>0</v>
      </c>
      <c r="E43">
        <f>BAWANA!AQ43</f>
        <v>0</v>
      </c>
      <c r="F43">
        <f t="shared" si="4"/>
        <v>584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310</v>
      </c>
      <c r="C44">
        <f>BAWANA!G44</f>
        <v>420</v>
      </c>
      <c r="D44">
        <f>BAWANA!AP44</f>
        <v>0</v>
      </c>
      <c r="E44">
        <f>BAWANA!AQ44</f>
        <v>0</v>
      </c>
      <c r="F44">
        <f t="shared" si="4"/>
        <v>584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310</v>
      </c>
      <c r="C45">
        <f>BAWANA!G45</f>
        <v>420</v>
      </c>
      <c r="D45">
        <f>BAWANA!AP45</f>
        <v>0</v>
      </c>
      <c r="E45">
        <f>BAWANA!AQ45</f>
        <v>0</v>
      </c>
      <c r="F45">
        <f t="shared" si="4"/>
        <v>584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310</v>
      </c>
      <c r="C46">
        <f>BAWANA!G46</f>
        <v>420</v>
      </c>
      <c r="D46">
        <f>BAWANA!AP46</f>
        <v>0</v>
      </c>
      <c r="E46">
        <f>BAWANA!AQ46</f>
        <v>0</v>
      </c>
      <c r="F46">
        <f t="shared" si="4"/>
        <v>584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310</v>
      </c>
      <c r="C47">
        <f>BAWANA!G47</f>
        <v>420</v>
      </c>
      <c r="D47">
        <f>BAWANA!AP47</f>
        <v>0</v>
      </c>
      <c r="E47">
        <f>BAWANA!AQ47</f>
        <v>0</v>
      </c>
      <c r="F47">
        <f t="shared" si="4"/>
        <v>584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310</v>
      </c>
      <c r="C48">
        <f>BAWANA!G48</f>
        <v>420</v>
      </c>
      <c r="D48">
        <f>BAWANA!AP48</f>
        <v>0</v>
      </c>
      <c r="E48">
        <f>BAWANA!AQ48</f>
        <v>0</v>
      </c>
      <c r="F48">
        <f t="shared" si="4"/>
        <v>584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310</v>
      </c>
      <c r="C49">
        <f>BAWANA!G49</f>
        <v>420</v>
      </c>
      <c r="D49">
        <f>BAWANA!AP49</f>
        <v>0</v>
      </c>
      <c r="E49">
        <f>BAWANA!AQ49</f>
        <v>0</v>
      </c>
      <c r="F49">
        <f t="shared" si="4"/>
        <v>584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310</v>
      </c>
      <c r="C50">
        <f>BAWANA!G50</f>
        <v>420</v>
      </c>
      <c r="D50">
        <f>BAWANA!AP50</f>
        <v>0</v>
      </c>
      <c r="E50">
        <f>BAWANA!AQ50</f>
        <v>0</v>
      </c>
      <c r="F50">
        <f t="shared" si="4"/>
        <v>584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310</v>
      </c>
      <c r="C51">
        <f>BAWANA!G51</f>
        <v>420</v>
      </c>
      <c r="D51">
        <f>BAWANA!AP51</f>
        <v>0</v>
      </c>
      <c r="E51">
        <f>BAWANA!AQ51</f>
        <v>0</v>
      </c>
      <c r="F51">
        <f t="shared" si="4"/>
        <v>584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310</v>
      </c>
      <c r="C52">
        <f>BAWANA!G52</f>
        <v>420</v>
      </c>
      <c r="D52">
        <f>BAWANA!AP52</f>
        <v>0</v>
      </c>
      <c r="E52">
        <f>BAWANA!AQ52</f>
        <v>0</v>
      </c>
      <c r="F52">
        <f t="shared" si="4"/>
        <v>584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310</v>
      </c>
      <c r="C53">
        <f>BAWANA!G53</f>
        <v>420</v>
      </c>
      <c r="D53">
        <f>BAWANA!AP53</f>
        <v>0</v>
      </c>
      <c r="E53">
        <f>BAWANA!AQ53</f>
        <v>0</v>
      </c>
      <c r="F53">
        <f t="shared" si="4"/>
        <v>584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310</v>
      </c>
      <c r="C54">
        <f>BAWANA!G54</f>
        <v>420</v>
      </c>
      <c r="D54">
        <f>BAWANA!AP54</f>
        <v>0</v>
      </c>
      <c r="E54">
        <f>BAWANA!AQ54</f>
        <v>0</v>
      </c>
      <c r="F54">
        <f t="shared" si="4"/>
        <v>584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310</v>
      </c>
      <c r="C55">
        <f>BAWANA!G55</f>
        <v>420</v>
      </c>
      <c r="D55">
        <f>BAWANA!AP55</f>
        <v>0</v>
      </c>
      <c r="E55">
        <f>BAWANA!AQ55</f>
        <v>0</v>
      </c>
      <c r="F55">
        <f t="shared" si="4"/>
        <v>584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310</v>
      </c>
      <c r="C56">
        <f>BAWANA!G56</f>
        <v>420</v>
      </c>
      <c r="D56">
        <f>BAWANA!AP56</f>
        <v>0</v>
      </c>
      <c r="E56">
        <f>BAWANA!AQ56</f>
        <v>0</v>
      </c>
      <c r="F56">
        <f t="shared" si="4"/>
        <v>584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310</v>
      </c>
      <c r="C57">
        <f>BAWANA!G57</f>
        <v>420</v>
      </c>
      <c r="D57">
        <f>BAWANA!AP57</f>
        <v>0</v>
      </c>
      <c r="E57">
        <f>BAWANA!AQ57</f>
        <v>0</v>
      </c>
      <c r="F57">
        <f t="shared" si="4"/>
        <v>584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310</v>
      </c>
      <c r="C58">
        <f>BAWANA!G58</f>
        <v>420</v>
      </c>
      <c r="D58">
        <f>BAWANA!AP58</f>
        <v>0</v>
      </c>
      <c r="E58">
        <f>BAWANA!AQ58</f>
        <v>0</v>
      </c>
      <c r="F58">
        <f t="shared" si="4"/>
        <v>584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310</v>
      </c>
      <c r="C59">
        <f>BAWANA!G59</f>
        <v>420</v>
      </c>
      <c r="D59">
        <f>BAWANA!AP59</f>
        <v>0</v>
      </c>
      <c r="E59">
        <f>BAWANA!AQ59</f>
        <v>0</v>
      </c>
      <c r="F59">
        <f t="shared" si="4"/>
        <v>584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310</v>
      </c>
      <c r="C60">
        <f>BAWANA!G60</f>
        <v>420</v>
      </c>
      <c r="D60">
        <f>BAWANA!AP60</f>
        <v>0</v>
      </c>
      <c r="E60">
        <f>BAWANA!AQ60</f>
        <v>0</v>
      </c>
      <c r="F60">
        <f t="shared" si="4"/>
        <v>584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310</v>
      </c>
      <c r="C61">
        <f>BAWANA!G61</f>
        <v>420</v>
      </c>
      <c r="D61">
        <f>BAWANA!AP61</f>
        <v>0</v>
      </c>
      <c r="E61">
        <f>BAWANA!AQ61</f>
        <v>0</v>
      </c>
      <c r="F61">
        <f t="shared" si="4"/>
        <v>584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310</v>
      </c>
      <c r="C62">
        <f>BAWANA!G62</f>
        <v>420</v>
      </c>
      <c r="D62">
        <f>BAWANA!AP62</f>
        <v>0</v>
      </c>
      <c r="E62">
        <f>BAWANA!AQ62</f>
        <v>0</v>
      </c>
      <c r="F62">
        <f t="shared" si="4"/>
        <v>584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310</v>
      </c>
      <c r="C63">
        <f>BAWANA!G63</f>
        <v>420</v>
      </c>
      <c r="D63">
        <f>BAWANA!AP63</f>
        <v>0</v>
      </c>
      <c r="E63">
        <f>BAWANA!AQ63</f>
        <v>0</v>
      </c>
      <c r="F63">
        <f t="shared" si="4"/>
        <v>584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310</v>
      </c>
      <c r="C64">
        <f>BAWANA!G64</f>
        <v>420</v>
      </c>
      <c r="D64">
        <f>BAWANA!AP64</f>
        <v>0</v>
      </c>
      <c r="E64">
        <f>BAWANA!AQ64</f>
        <v>0</v>
      </c>
      <c r="F64">
        <f t="shared" si="4"/>
        <v>584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310</v>
      </c>
      <c r="C65">
        <f>BAWANA!G65</f>
        <v>420</v>
      </c>
      <c r="D65">
        <f>BAWANA!AP65</f>
        <v>0</v>
      </c>
      <c r="E65">
        <f>BAWANA!AQ65</f>
        <v>0</v>
      </c>
      <c r="F65">
        <f t="shared" si="4"/>
        <v>584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310</v>
      </c>
      <c r="C66">
        <f>BAWANA!G66</f>
        <v>420</v>
      </c>
      <c r="D66">
        <f>BAWANA!AP66</f>
        <v>0</v>
      </c>
      <c r="E66">
        <f>BAWANA!AQ66</f>
        <v>0</v>
      </c>
      <c r="F66">
        <f t="shared" si="4"/>
        <v>584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310</v>
      </c>
      <c r="C67">
        <f>BAWANA!G67</f>
        <v>420</v>
      </c>
      <c r="D67">
        <f>BAWANA!AP67</f>
        <v>0</v>
      </c>
      <c r="E67">
        <f>BAWANA!AQ67</f>
        <v>0</v>
      </c>
      <c r="F67">
        <f t="shared" si="4"/>
        <v>584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310</v>
      </c>
      <c r="C68">
        <f>BAWANA!G68</f>
        <v>420</v>
      </c>
      <c r="D68">
        <f>BAWANA!AP68</f>
        <v>0</v>
      </c>
      <c r="E68">
        <f>BAWANA!AQ68</f>
        <v>0</v>
      </c>
      <c r="F68">
        <f t="shared" ref="F68:F98" si="11">(B68+C68)*0.8</f>
        <v>584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310</v>
      </c>
      <c r="C69">
        <f>BAWANA!G69</f>
        <v>420</v>
      </c>
      <c r="D69">
        <f>BAWANA!AP69</f>
        <v>0</v>
      </c>
      <c r="E69">
        <f>BAWANA!AQ69</f>
        <v>0</v>
      </c>
      <c r="F69">
        <f t="shared" si="11"/>
        <v>584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310</v>
      </c>
      <c r="C70">
        <f>BAWANA!G70</f>
        <v>420</v>
      </c>
      <c r="D70">
        <f>BAWANA!AP70</f>
        <v>0</v>
      </c>
      <c r="E70">
        <f>BAWANA!AQ70</f>
        <v>0</v>
      </c>
      <c r="F70">
        <f t="shared" si="11"/>
        <v>584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310</v>
      </c>
      <c r="C71">
        <f>BAWANA!G71</f>
        <v>420</v>
      </c>
      <c r="D71">
        <f>BAWANA!AP71</f>
        <v>0</v>
      </c>
      <c r="E71">
        <f>BAWANA!AQ71</f>
        <v>0</v>
      </c>
      <c r="F71">
        <f t="shared" si="11"/>
        <v>584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310</v>
      </c>
      <c r="C72">
        <f>BAWANA!G72</f>
        <v>420</v>
      </c>
      <c r="D72">
        <f>BAWANA!AP72</f>
        <v>0</v>
      </c>
      <c r="E72">
        <f>BAWANA!AQ72</f>
        <v>0</v>
      </c>
      <c r="F72">
        <f t="shared" si="11"/>
        <v>584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310</v>
      </c>
      <c r="C73">
        <f>BAWANA!G73</f>
        <v>420</v>
      </c>
      <c r="D73">
        <f>BAWANA!AP73</f>
        <v>0</v>
      </c>
      <c r="E73">
        <f>BAWANA!AQ73</f>
        <v>0</v>
      </c>
      <c r="F73">
        <f t="shared" si="11"/>
        <v>584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310</v>
      </c>
      <c r="C74">
        <f>BAWANA!G74</f>
        <v>420</v>
      </c>
      <c r="D74">
        <f>BAWANA!AP74</f>
        <v>0</v>
      </c>
      <c r="E74">
        <f>BAWANA!AQ74</f>
        <v>0</v>
      </c>
      <c r="F74">
        <f t="shared" si="11"/>
        <v>584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310</v>
      </c>
      <c r="C75">
        <f>BAWANA!G75</f>
        <v>430</v>
      </c>
      <c r="D75">
        <f>BAWANA!AP75</f>
        <v>0</v>
      </c>
      <c r="E75">
        <f>BAWANA!AQ75</f>
        <v>0</v>
      </c>
      <c r="F75">
        <f t="shared" si="11"/>
        <v>592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310</v>
      </c>
      <c r="C76">
        <f>BAWANA!G76</f>
        <v>430</v>
      </c>
      <c r="D76">
        <f>BAWANA!AP76</f>
        <v>0</v>
      </c>
      <c r="E76">
        <f>BAWANA!AQ76</f>
        <v>0</v>
      </c>
      <c r="F76">
        <f t="shared" si="11"/>
        <v>592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310</v>
      </c>
      <c r="C77">
        <f>BAWANA!G77</f>
        <v>430</v>
      </c>
      <c r="D77">
        <f>BAWANA!AP77</f>
        <v>0</v>
      </c>
      <c r="E77">
        <f>BAWANA!AQ77</f>
        <v>0</v>
      </c>
      <c r="F77">
        <f t="shared" si="11"/>
        <v>592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310</v>
      </c>
      <c r="C78">
        <f>BAWANA!G78</f>
        <v>430</v>
      </c>
      <c r="D78">
        <f>BAWANA!AP78</f>
        <v>0</v>
      </c>
      <c r="E78">
        <f>BAWANA!AQ78</f>
        <v>0</v>
      </c>
      <c r="F78">
        <f t="shared" si="11"/>
        <v>592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310</v>
      </c>
      <c r="C79">
        <f>BAWANA!G79</f>
        <v>430</v>
      </c>
      <c r="D79">
        <f>BAWANA!AP79</f>
        <v>0</v>
      </c>
      <c r="E79">
        <f>BAWANA!AQ79</f>
        <v>0</v>
      </c>
      <c r="F79">
        <f t="shared" si="11"/>
        <v>592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310</v>
      </c>
      <c r="C80">
        <f>BAWANA!G80</f>
        <v>430</v>
      </c>
      <c r="D80">
        <f>BAWANA!AP80</f>
        <v>0</v>
      </c>
      <c r="E80">
        <f>BAWANA!AQ80</f>
        <v>0</v>
      </c>
      <c r="F80">
        <f t="shared" si="11"/>
        <v>592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310</v>
      </c>
      <c r="C81">
        <f>BAWANA!G81</f>
        <v>430</v>
      </c>
      <c r="D81">
        <f>BAWANA!AP81</f>
        <v>0</v>
      </c>
      <c r="E81">
        <f>BAWANA!AQ81</f>
        <v>0</v>
      </c>
      <c r="F81">
        <f t="shared" si="11"/>
        <v>592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310</v>
      </c>
      <c r="C82">
        <f>BAWANA!G82</f>
        <v>430</v>
      </c>
      <c r="D82">
        <f>BAWANA!AP82</f>
        <v>0</v>
      </c>
      <c r="E82">
        <f>BAWANA!AQ82</f>
        <v>0</v>
      </c>
      <c r="F82">
        <f t="shared" si="11"/>
        <v>592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310</v>
      </c>
      <c r="C83">
        <f>BAWANA!G83</f>
        <v>430</v>
      </c>
      <c r="D83">
        <f>BAWANA!AP83</f>
        <v>0</v>
      </c>
      <c r="E83">
        <f>BAWANA!AQ83</f>
        <v>0</v>
      </c>
      <c r="F83">
        <f t="shared" si="11"/>
        <v>592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310</v>
      </c>
      <c r="C84">
        <f>BAWANA!G84</f>
        <v>430</v>
      </c>
      <c r="D84">
        <f>BAWANA!AP84</f>
        <v>0</v>
      </c>
      <c r="E84">
        <f>BAWANA!AQ84</f>
        <v>0</v>
      </c>
      <c r="F84">
        <f t="shared" si="11"/>
        <v>592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310</v>
      </c>
      <c r="C85">
        <f>BAWANA!G85</f>
        <v>430</v>
      </c>
      <c r="D85">
        <f>BAWANA!AP85</f>
        <v>0</v>
      </c>
      <c r="E85">
        <f>BAWANA!AQ85</f>
        <v>0</v>
      </c>
      <c r="F85">
        <f t="shared" si="11"/>
        <v>592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310</v>
      </c>
      <c r="C86">
        <f>BAWANA!G86</f>
        <v>430</v>
      </c>
      <c r="D86">
        <f>BAWANA!AP86</f>
        <v>0</v>
      </c>
      <c r="E86">
        <f>BAWANA!AQ86</f>
        <v>0</v>
      </c>
      <c r="F86">
        <f t="shared" si="11"/>
        <v>592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310</v>
      </c>
      <c r="C87">
        <f>BAWANA!G87</f>
        <v>430</v>
      </c>
      <c r="D87">
        <f>BAWANA!AP87</f>
        <v>0</v>
      </c>
      <c r="E87">
        <f>BAWANA!AQ87</f>
        <v>0</v>
      </c>
      <c r="F87">
        <f t="shared" si="11"/>
        <v>592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310</v>
      </c>
      <c r="C88">
        <f>BAWANA!G88</f>
        <v>430</v>
      </c>
      <c r="D88">
        <f>BAWANA!AP88</f>
        <v>0</v>
      </c>
      <c r="E88">
        <f>BAWANA!AQ88</f>
        <v>0</v>
      </c>
      <c r="F88">
        <f t="shared" si="11"/>
        <v>592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310</v>
      </c>
      <c r="C89">
        <f>BAWANA!G89</f>
        <v>430</v>
      </c>
      <c r="D89">
        <f>BAWANA!AP89</f>
        <v>0</v>
      </c>
      <c r="E89">
        <f>BAWANA!AQ89</f>
        <v>0</v>
      </c>
      <c r="F89">
        <f t="shared" si="11"/>
        <v>592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310</v>
      </c>
      <c r="C90">
        <f>BAWANA!G90</f>
        <v>430</v>
      </c>
      <c r="D90">
        <f>BAWANA!AP90</f>
        <v>0</v>
      </c>
      <c r="E90">
        <f>BAWANA!AQ90</f>
        <v>0</v>
      </c>
      <c r="F90">
        <f t="shared" si="11"/>
        <v>592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310</v>
      </c>
      <c r="C91">
        <f>BAWANA!G91</f>
        <v>430</v>
      </c>
      <c r="D91">
        <f>BAWANA!AP91</f>
        <v>0</v>
      </c>
      <c r="E91">
        <f>BAWANA!AQ91</f>
        <v>0</v>
      </c>
      <c r="F91">
        <f t="shared" si="11"/>
        <v>592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310</v>
      </c>
      <c r="C92">
        <f>BAWANA!G92</f>
        <v>430</v>
      </c>
      <c r="D92">
        <f>BAWANA!AP92</f>
        <v>0</v>
      </c>
      <c r="E92">
        <f>BAWANA!AQ92</f>
        <v>0</v>
      </c>
      <c r="F92">
        <f t="shared" si="11"/>
        <v>592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310</v>
      </c>
      <c r="C93">
        <f>BAWANA!G93</f>
        <v>430</v>
      </c>
      <c r="D93">
        <f>BAWANA!AP93</f>
        <v>0</v>
      </c>
      <c r="E93">
        <f>BAWANA!AQ93</f>
        <v>0</v>
      </c>
      <c r="F93">
        <f t="shared" si="11"/>
        <v>592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310</v>
      </c>
      <c r="C94">
        <f>BAWANA!G94</f>
        <v>430</v>
      </c>
      <c r="D94">
        <f>BAWANA!AP94</f>
        <v>0</v>
      </c>
      <c r="E94">
        <f>BAWANA!AQ94</f>
        <v>0</v>
      </c>
      <c r="F94">
        <f t="shared" si="11"/>
        <v>592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310</v>
      </c>
      <c r="C95">
        <f>BAWANA!G95</f>
        <v>430</v>
      </c>
      <c r="D95">
        <f>BAWANA!AP95</f>
        <v>0</v>
      </c>
      <c r="E95">
        <f>BAWANA!AQ95</f>
        <v>0</v>
      </c>
      <c r="F95">
        <f t="shared" si="11"/>
        <v>592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310</v>
      </c>
      <c r="C96">
        <f>BAWANA!G96</f>
        <v>430</v>
      </c>
      <c r="D96">
        <f>BAWANA!AP96</f>
        <v>0</v>
      </c>
      <c r="E96">
        <f>BAWANA!AQ96</f>
        <v>0</v>
      </c>
      <c r="F96">
        <f t="shared" si="11"/>
        <v>592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310</v>
      </c>
      <c r="C97">
        <f>BAWANA!G97</f>
        <v>430</v>
      </c>
      <c r="D97">
        <f>BAWANA!AP97</f>
        <v>0</v>
      </c>
      <c r="E97">
        <f>BAWANA!AQ97</f>
        <v>0</v>
      </c>
      <c r="F97">
        <f t="shared" si="11"/>
        <v>592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310</v>
      </c>
      <c r="C98">
        <f>BAWANA!G98</f>
        <v>430</v>
      </c>
      <c r="D98">
        <f>BAWANA!AP98</f>
        <v>0</v>
      </c>
      <c r="E98">
        <f>BAWANA!AQ98</f>
        <v>0</v>
      </c>
      <c r="F98">
        <f t="shared" si="11"/>
        <v>592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7.54</v>
      </c>
      <c r="C99" s="156">
        <f t="shared" ref="C99:U99" si="14">SUM(C3:C98)/4000</f>
        <v>10.34</v>
      </c>
      <c r="D99" s="156">
        <f t="shared" si="14"/>
        <v>0</v>
      </c>
      <c r="E99" s="156">
        <f t="shared" si="14"/>
        <v>0</v>
      </c>
      <c r="F99" s="156">
        <f t="shared" si="14"/>
        <v>14.304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28.632885999999999</v>
      </c>
      <c r="D3">
        <v>3.7347239999999999</v>
      </c>
      <c r="E3">
        <v>0</v>
      </c>
      <c r="F3">
        <v>0</v>
      </c>
      <c r="G3">
        <v>76.768950000000004</v>
      </c>
      <c r="H3">
        <v>0</v>
      </c>
      <c r="I3">
        <v>96.006690000000006</v>
      </c>
      <c r="J3">
        <v>7.7843260000000001</v>
      </c>
      <c r="K3">
        <v>691.09398399999998</v>
      </c>
      <c r="L3">
        <v>667.07663700000001</v>
      </c>
      <c r="M3">
        <v>91.719487000000001</v>
      </c>
      <c r="N3">
        <v>122.432091</v>
      </c>
      <c r="O3">
        <v>128.451291</v>
      </c>
      <c r="P3">
        <v>147.214156</v>
      </c>
      <c r="Q3">
        <v>22.444044999999999</v>
      </c>
      <c r="R3">
        <v>44.326064000000002</v>
      </c>
      <c r="S3">
        <v>27.350811</v>
      </c>
      <c r="T3">
        <v>2.5013079999999999</v>
      </c>
      <c r="U3">
        <v>343.125</v>
      </c>
      <c r="V3">
        <v>20.731850000000001</v>
      </c>
      <c r="W3">
        <v>46.399079999999998</v>
      </c>
      <c r="X3">
        <v>147.515625</v>
      </c>
      <c r="Y3">
        <v>0</v>
      </c>
      <c r="Z3">
        <v>13.1076</v>
      </c>
      <c r="AA3">
        <v>42.14808</v>
      </c>
      <c r="AB3">
        <v>30.855471999999999</v>
      </c>
      <c r="AC3">
        <v>22.310403000000001</v>
      </c>
      <c r="AD3">
        <v>0</v>
      </c>
      <c r="AE3">
        <v>56.926780000000001</v>
      </c>
      <c r="AF3">
        <v>9.1372370000000007</v>
      </c>
      <c r="AG3">
        <v>47.497892999999998</v>
      </c>
      <c r="AH3">
        <v>21.513719999999999</v>
      </c>
      <c r="AI3">
        <v>0</v>
      </c>
      <c r="AJ3">
        <v>0</v>
      </c>
      <c r="AK3">
        <v>65.267820999999998</v>
      </c>
      <c r="AL3">
        <v>62.747999999999998</v>
      </c>
      <c r="AM3">
        <v>18.108732</v>
      </c>
      <c r="AN3">
        <v>1.116916</v>
      </c>
      <c r="AO3">
        <v>0</v>
      </c>
      <c r="AP3">
        <v>6.0206999999999997</v>
      </c>
      <c r="AQ3">
        <v>49.137658000000002</v>
      </c>
      <c r="AR3">
        <v>47.472000000000001</v>
      </c>
      <c r="AS3">
        <v>37.412028999999997</v>
      </c>
      <c r="AT3">
        <v>20.001799999999999</v>
      </c>
      <c r="AU3">
        <v>0</v>
      </c>
      <c r="AV3">
        <v>6.2245400000000002</v>
      </c>
      <c r="AW3">
        <v>0</v>
      </c>
      <c r="AX3">
        <v>0</v>
      </c>
      <c r="AY3">
        <v>0</v>
      </c>
      <c r="AZ3">
        <f>DJ3</f>
        <v>96.34278799999997</v>
      </c>
      <c r="BA3">
        <f>SUM(B3:AZ3)</f>
        <v>3368.6591740000003</v>
      </c>
      <c r="BD3">
        <v>2.1322199999999998</v>
      </c>
      <c r="BE3">
        <v>0</v>
      </c>
      <c r="BF3">
        <v>2.2515E-2</v>
      </c>
      <c r="BG3">
        <v>0</v>
      </c>
      <c r="BH3">
        <v>1.1069999999999999E-3</v>
      </c>
      <c r="BI3">
        <v>1.140171</v>
      </c>
      <c r="BJ3">
        <v>0</v>
      </c>
      <c r="BK3">
        <v>2.0320000000000001E-2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3.5181629999999999</v>
      </c>
      <c r="BR3">
        <v>6.41486</v>
      </c>
      <c r="BS3">
        <v>1.37</v>
      </c>
      <c r="BT3">
        <v>0</v>
      </c>
      <c r="BU3">
        <v>2.5377070000000002</v>
      </c>
      <c r="BV3">
        <v>1.332638</v>
      </c>
      <c r="BW3">
        <v>9.33</v>
      </c>
      <c r="BX3">
        <v>4.2289050000000001</v>
      </c>
      <c r="BY3">
        <v>0.24</v>
      </c>
      <c r="BZ3">
        <v>1.9248000000000001</v>
      </c>
      <c r="CA3">
        <v>3.4875970000000001</v>
      </c>
      <c r="CB3">
        <v>1.75</v>
      </c>
      <c r="CC3">
        <v>0.9</v>
      </c>
      <c r="CD3">
        <v>1.33</v>
      </c>
      <c r="CE3">
        <v>1.04</v>
      </c>
      <c r="CF3">
        <v>0.23</v>
      </c>
      <c r="CG3">
        <v>3.78</v>
      </c>
      <c r="CH3">
        <v>0.66330900000000004</v>
      </c>
      <c r="CI3">
        <v>7.95</v>
      </c>
      <c r="CJ3">
        <v>1.94</v>
      </c>
      <c r="CK3">
        <v>1.85</v>
      </c>
      <c r="CL3">
        <v>5.2772449999999997</v>
      </c>
      <c r="CM3">
        <v>1.857394</v>
      </c>
      <c r="CN3">
        <v>3.517452</v>
      </c>
      <c r="CO3">
        <v>3.03</v>
      </c>
      <c r="CP3">
        <v>4.2338469999999999</v>
      </c>
      <c r="CQ3">
        <v>1.3475630000000001</v>
      </c>
      <c r="CR3">
        <v>3.57</v>
      </c>
      <c r="CS3">
        <v>2.3254039999999998</v>
      </c>
      <c r="CT3">
        <v>1.929632</v>
      </c>
      <c r="CU3">
        <v>1.9462410000000001</v>
      </c>
      <c r="CV3">
        <v>2.6652749999999998</v>
      </c>
      <c r="CW3">
        <v>1.3184229999999999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96.34278799999997</v>
      </c>
    </row>
    <row r="4" spans="1:114">
      <c r="A4" t="s">
        <v>46</v>
      </c>
      <c r="B4">
        <v>0</v>
      </c>
      <c r="C4">
        <v>28.632885999999999</v>
      </c>
      <c r="D4">
        <v>3.7347239999999999</v>
      </c>
      <c r="E4">
        <v>0</v>
      </c>
      <c r="F4">
        <v>0</v>
      </c>
      <c r="G4">
        <v>76.768950000000004</v>
      </c>
      <c r="H4">
        <v>0</v>
      </c>
      <c r="I4">
        <v>96.006690000000006</v>
      </c>
      <c r="J4">
        <v>7.7843260000000001</v>
      </c>
      <c r="K4">
        <v>691.09398399999998</v>
      </c>
      <c r="L4">
        <v>667.07663700000001</v>
      </c>
      <c r="M4">
        <v>91.719487000000001</v>
      </c>
      <c r="N4">
        <v>122.432091</v>
      </c>
      <c r="O4">
        <v>128.451291</v>
      </c>
      <c r="P4">
        <v>147.214156</v>
      </c>
      <c r="Q4">
        <v>22.444044999999999</v>
      </c>
      <c r="R4">
        <v>44.326064000000002</v>
      </c>
      <c r="S4">
        <v>27.350811</v>
      </c>
      <c r="T4">
        <v>2.5013079999999999</v>
      </c>
      <c r="U4">
        <v>343.125</v>
      </c>
      <c r="V4">
        <v>20.731850000000001</v>
      </c>
      <c r="W4">
        <v>46.399079999999998</v>
      </c>
      <c r="X4">
        <v>147.515625</v>
      </c>
      <c r="Y4">
        <v>0</v>
      </c>
      <c r="Z4">
        <v>13.1076</v>
      </c>
      <c r="AA4">
        <v>42.14808</v>
      </c>
      <c r="AB4">
        <v>30.855471999999999</v>
      </c>
      <c r="AC4">
        <v>22.310403000000001</v>
      </c>
      <c r="AD4">
        <v>0</v>
      </c>
      <c r="AE4">
        <v>56.926780000000001</v>
      </c>
      <c r="AF4">
        <v>9.1372370000000007</v>
      </c>
      <c r="AG4">
        <v>47.497892999999998</v>
      </c>
      <c r="AH4">
        <v>21.513719999999999</v>
      </c>
      <c r="AI4">
        <v>0</v>
      </c>
      <c r="AJ4">
        <v>0</v>
      </c>
      <c r="AK4">
        <v>65.267820999999998</v>
      </c>
      <c r="AL4">
        <v>83.664000000000001</v>
      </c>
      <c r="AM4">
        <v>18.108732</v>
      </c>
      <c r="AN4">
        <v>1.116916</v>
      </c>
      <c r="AO4">
        <v>0</v>
      </c>
      <c r="AP4">
        <v>6.0206999999999997</v>
      </c>
      <c r="AQ4">
        <v>49.137658000000002</v>
      </c>
      <c r="AR4">
        <v>47.472000000000001</v>
      </c>
      <c r="AS4">
        <v>37.412028999999997</v>
      </c>
      <c r="AT4">
        <v>20.001799999999999</v>
      </c>
      <c r="AU4">
        <v>0</v>
      </c>
      <c r="AV4">
        <v>6.2245400000000002</v>
      </c>
      <c r="AW4">
        <v>0</v>
      </c>
      <c r="AX4">
        <v>0</v>
      </c>
      <c r="AY4">
        <v>0</v>
      </c>
      <c r="AZ4">
        <f t="shared" ref="AZ4:AZ67" si="0">DJ4</f>
        <v>96.362787999999981</v>
      </c>
      <c r="BA4">
        <f t="shared" ref="BA4:BA67" si="1">SUM(B4:AZ4)</f>
        <v>3389.5951740000005</v>
      </c>
      <c r="BD4">
        <v>2.1322199999999998</v>
      </c>
      <c r="BE4">
        <v>0</v>
      </c>
      <c r="BF4">
        <v>2.2515E-2</v>
      </c>
      <c r="BG4">
        <v>0</v>
      </c>
      <c r="BH4">
        <v>1.1069999999999999E-3</v>
      </c>
      <c r="BI4">
        <v>1.140171</v>
      </c>
      <c r="BJ4">
        <v>0</v>
      </c>
      <c r="BK4">
        <v>2.0320000000000001E-2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3.5181629999999999</v>
      </c>
      <c r="BR4">
        <v>6.41486</v>
      </c>
      <c r="BS4">
        <v>1.39</v>
      </c>
      <c r="BT4">
        <v>0</v>
      </c>
      <c r="BU4">
        <v>2.5377070000000002</v>
      </c>
      <c r="BV4">
        <v>1.332638</v>
      </c>
      <c r="BW4">
        <v>9.33</v>
      </c>
      <c r="BX4">
        <v>4.2289050000000001</v>
      </c>
      <c r="BY4">
        <v>0.24</v>
      </c>
      <c r="BZ4">
        <v>1.9248000000000001</v>
      </c>
      <c r="CA4">
        <v>3.4875970000000001</v>
      </c>
      <c r="CB4">
        <v>1.75</v>
      </c>
      <c r="CC4">
        <v>0.9</v>
      </c>
      <c r="CD4">
        <v>1.33</v>
      </c>
      <c r="CE4">
        <v>1.04</v>
      </c>
      <c r="CF4">
        <v>0.23</v>
      </c>
      <c r="CG4">
        <v>3.78</v>
      </c>
      <c r="CH4">
        <v>0.66330900000000004</v>
      </c>
      <c r="CI4">
        <v>7.95</v>
      </c>
      <c r="CJ4">
        <v>1.94</v>
      </c>
      <c r="CK4">
        <v>1.85</v>
      </c>
      <c r="CL4">
        <v>5.2772449999999997</v>
      </c>
      <c r="CM4">
        <v>1.857394</v>
      </c>
      <c r="CN4">
        <v>3.517452</v>
      </c>
      <c r="CO4">
        <v>3.03</v>
      </c>
      <c r="CP4">
        <v>4.2338469999999999</v>
      </c>
      <c r="CQ4">
        <v>1.3475630000000001</v>
      </c>
      <c r="CR4">
        <v>3.57</v>
      </c>
      <c r="CS4">
        <v>2.3254039999999998</v>
      </c>
      <c r="CT4">
        <v>1.929632</v>
      </c>
      <c r="CU4">
        <v>1.9462410000000001</v>
      </c>
      <c r="CV4">
        <v>2.6652749999999998</v>
      </c>
      <c r="CW4">
        <v>1.3184229999999999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96.362787999999981</v>
      </c>
    </row>
    <row r="5" spans="1:114">
      <c r="A5" t="s">
        <v>47</v>
      </c>
      <c r="B5">
        <v>0</v>
      </c>
      <c r="C5">
        <v>28.632885999999999</v>
      </c>
      <c r="D5">
        <v>3.7347239999999999</v>
      </c>
      <c r="E5">
        <v>0</v>
      </c>
      <c r="F5">
        <v>0</v>
      </c>
      <c r="G5">
        <v>76.768950000000004</v>
      </c>
      <c r="H5">
        <v>0</v>
      </c>
      <c r="I5">
        <v>96.006690000000006</v>
      </c>
      <c r="J5">
        <v>7.7843260000000001</v>
      </c>
      <c r="K5">
        <v>691.09398399999998</v>
      </c>
      <c r="L5">
        <v>667.07663700000001</v>
      </c>
      <c r="M5">
        <v>91.719487000000001</v>
      </c>
      <c r="N5">
        <v>122.432091</v>
      </c>
      <c r="O5">
        <v>128.451291</v>
      </c>
      <c r="P5">
        <v>147.214156</v>
      </c>
      <c r="Q5">
        <v>22.444044999999999</v>
      </c>
      <c r="R5">
        <v>44.326064000000002</v>
      </c>
      <c r="S5">
        <v>27.350811</v>
      </c>
      <c r="T5">
        <v>2.5013079999999999</v>
      </c>
      <c r="U5">
        <v>343.125</v>
      </c>
      <c r="V5">
        <v>20.731850000000001</v>
      </c>
      <c r="W5">
        <v>46.399079999999998</v>
      </c>
      <c r="X5">
        <v>147.515625</v>
      </c>
      <c r="Y5">
        <v>0</v>
      </c>
      <c r="Z5">
        <v>13.1076</v>
      </c>
      <c r="AA5">
        <v>42.14808</v>
      </c>
      <c r="AB5">
        <v>30.855471999999999</v>
      </c>
      <c r="AC5">
        <v>22.310403000000001</v>
      </c>
      <c r="AD5">
        <v>0</v>
      </c>
      <c r="AE5">
        <v>56.926780000000001</v>
      </c>
      <c r="AF5">
        <v>9.1372370000000007</v>
      </c>
      <c r="AG5">
        <v>47.497892999999998</v>
      </c>
      <c r="AH5">
        <v>21.513719999999999</v>
      </c>
      <c r="AI5">
        <v>0</v>
      </c>
      <c r="AJ5">
        <v>0</v>
      </c>
      <c r="AK5">
        <v>65.267820999999998</v>
      </c>
      <c r="AL5">
        <v>83.664000000000001</v>
      </c>
      <c r="AM5">
        <v>18.108732</v>
      </c>
      <c r="AN5">
        <v>1.116916</v>
      </c>
      <c r="AO5">
        <v>0</v>
      </c>
      <c r="AP5">
        <v>6.0206999999999997</v>
      </c>
      <c r="AQ5">
        <v>49.137658000000002</v>
      </c>
      <c r="AR5">
        <v>13.247999999999999</v>
      </c>
      <c r="AS5">
        <v>36.506751000000001</v>
      </c>
      <c r="AT5">
        <v>20.001799999999999</v>
      </c>
      <c r="AU5">
        <v>0</v>
      </c>
      <c r="AV5">
        <v>6.2245400000000002</v>
      </c>
      <c r="AW5">
        <v>0</v>
      </c>
      <c r="AX5">
        <v>0</v>
      </c>
      <c r="AY5">
        <v>0</v>
      </c>
      <c r="AZ5">
        <f t="shared" si="0"/>
        <v>96.432071999999977</v>
      </c>
      <c r="BA5">
        <f t="shared" si="1"/>
        <v>3354.5351800000003</v>
      </c>
      <c r="BD5">
        <v>2.1322199999999998</v>
      </c>
      <c r="BE5">
        <v>0</v>
      </c>
      <c r="BF5">
        <v>2.2515E-2</v>
      </c>
      <c r="BG5">
        <v>0</v>
      </c>
      <c r="BH5">
        <v>1.1069999999999999E-3</v>
      </c>
      <c r="BI5">
        <v>1.140171</v>
      </c>
      <c r="BJ5">
        <v>0</v>
      </c>
      <c r="BK5">
        <v>2.0320000000000001E-2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3.5181629999999999</v>
      </c>
      <c r="BR5">
        <v>6.41486</v>
      </c>
      <c r="BS5">
        <v>1.4</v>
      </c>
      <c r="BT5">
        <v>0</v>
      </c>
      <c r="BU5">
        <v>2.5377070000000002</v>
      </c>
      <c r="BV5">
        <v>1.332638</v>
      </c>
      <c r="BW5">
        <v>9.33</v>
      </c>
      <c r="BX5">
        <v>4.2289050000000001</v>
      </c>
      <c r="BY5">
        <v>0.24</v>
      </c>
      <c r="BZ5">
        <v>1.9248000000000001</v>
      </c>
      <c r="CA5">
        <v>3.4875970000000001</v>
      </c>
      <c r="CB5">
        <v>1.75</v>
      </c>
      <c r="CC5">
        <v>0.97</v>
      </c>
      <c r="CD5">
        <v>1.33</v>
      </c>
      <c r="CE5">
        <v>1.04</v>
      </c>
      <c r="CF5">
        <v>0.23</v>
      </c>
      <c r="CG5">
        <v>3.78</v>
      </c>
      <c r="CH5">
        <v>0.66330900000000004</v>
      </c>
      <c r="CI5">
        <v>7.95</v>
      </c>
      <c r="CJ5">
        <v>1.94</v>
      </c>
      <c r="CK5">
        <v>1.85</v>
      </c>
      <c r="CL5">
        <v>5.2772449999999997</v>
      </c>
      <c r="CM5">
        <v>1.857394</v>
      </c>
      <c r="CN5">
        <v>3.517452</v>
      </c>
      <c r="CO5">
        <v>3.03</v>
      </c>
      <c r="CP5">
        <v>4.2338469999999999</v>
      </c>
      <c r="CQ5">
        <v>1.3475630000000001</v>
      </c>
      <c r="CR5">
        <v>3.57</v>
      </c>
      <c r="CS5">
        <v>2.3146879999999999</v>
      </c>
      <c r="CT5">
        <v>1.929632</v>
      </c>
      <c r="CU5">
        <v>1.9462410000000001</v>
      </c>
      <c r="CV5">
        <v>2.6652749999999998</v>
      </c>
      <c r="CW5">
        <v>1.3184229999999999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96.432071999999977</v>
      </c>
    </row>
    <row r="6" spans="1:114">
      <c r="A6" t="s">
        <v>48</v>
      </c>
      <c r="B6">
        <v>0</v>
      </c>
      <c r="C6">
        <v>28.632885999999999</v>
      </c>
      <c r="D6">
        <v>3.7347239999999999</v>
      </c>
      <c r="E6">
        <v>0</v>
      </c>
      <c r="F6">
        <v>0</v>
      </c>
      <c r="G6">
        <v>76.768950000000004</v>
      </c>
      <c r="H6">
        <v>0</v>
      </c>
      <c r="I6">
        <v>96.006690000000006</v>
      </c>
      <c r="J6">
        <v>7.7843260000000001</v>
      </c>
      <c r="K6">
        <v>691.09398399999998</v>
      </c>
      <c r="L6">
        <v>667.07663700000001</v>
      </c>
      <c r="M6">
        <v>91.719487000000001</v>
      </c>
      <c r="N6">
        <v>122.432091</v>
      </c>
      <c r="O6">
        <v>128.451291</v>
      </c>
      <c r="P6">
        <v>147.214156</v>
      </c>
      <c r="Q6">
        <v>22.444044999999999</v>
      </c>
      <c r="R6">
        <v>44.326064000000002</v>
      </c>
      <c r="S6">
        <v>27.350811</v>
      </c>
      <c r="T6">
        <v>2.5013079999999999</v>
      </c>
      <c r="U6">
        <v>343.125</v>
      </c>
      <c r="V6">
        <v>20.731850000000001</v>
      </c>
      <c r="W6">
        <v>46.399079999999998</v>
      </c>
      <c r="X6">
        <v>147.515625</v>
      </c>
      <c r="Y6">
        <v>0</v>
      </c>
      <c r="Z6">
        <v>13.1076</v>
      </c>
      <c r="AA6">
        <v>42.14808</v>
      </c>
      <c r="AB6">
        <v>30.855471999999999</v>
      </c>
      <c r="AC6">
        <v>22.310403000000001</v>
      </c>
      <c r="AD6">
        <v>0</v>
      </c>
      <c r="AE6">
        <v>37.821176000000001</v>
      </c>
      <c r="AF6">
        <v>9.1372370000000007</v>
      </c>
      <c r="AG6">
        <v>47.497892999999998</v>
      </c>
      <c r="AH6">
        <v>21.513719999999999</v>
      </c>
      <c r="AI6">
        <v>0</v>
      </c>
      <c r="AJ6">
        <v>0</v>
      </c>
      <c r="AK6">
        <v>65.267820999999998</v>
      </c>
      <c r="AL6">
        <v>83.664000000000001</v>
      </c>
      <c r="AM6">
        <v>18.108732</v>
      </c>
      <c r="AN6">
        <v>1.116916</v>
      </c>
      <c r="AO6">
        <v>0</v>
      </c>
      <c r="AP6">
        <v>6.0206999999999997</v>
      </c>
      <c r="AQ6">
        <v>49.137658000000002</v>
      </c>
      <c r="AR6">
        <v>4.4160000000000004</v>
      </c>
      <c r="AS6">
        <v>36.506751000000001</v>
      </c>
      <c r="AT6">
        <v>20.001799999999999</v>
      </c>
      <c r="AU6">
        <v>0</v>
      </c>
      <c r="AV6">
        <v>6.2245400000000002</v>
      </c>
      <c r="AW6">
        <v>0</v>
      </c>
      <c r="AX6">
        <v>0</v>
      </c>
      <c r="AY6">
        <v>0</v>
      </c>
      <c r="AZ6">
        <f t="shared" si="0"/>
        <v>96.452071999999973</v>
      </c>
      <c r="BA6">
        <f t="shared" si="1"/>
        <v>3326.6175760000006</v>
      </c>
      <c r="BD6">
        <v>2.1322199999999998</v>
      </c>
      <c r="BE6">
        <v>0</v>
      </c>
      <c r="BF6">
        <v>2.2515E-2</v>
      </c>
      <c r="BG6">
        <v>0</v>
      </c>
      <c r="BH6">
        <v>1.1069999999999999E-3</v>
      </c>
      <c r="BI6">
        <v>1.140171</v>
      </c>
      <c r="BJ6">
        <v>0</v>
      </c>
      <c r="BK6">
        <v>2.0320000000000001E-2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3.5181629999999999</v>
      </c>
      <c r="BR6">
        <v>6.41486</v>
      </c>
      <c r="BS6">
        <v>1.42</v>
      </c>
      <c r="BT6">
        <v>0</v>
      </c>
      <c r="BU6">
        <v>2.5377070000000002</v>
      </c>
      <c r="BV6">
        <v>1.332638</v>
      </c>
      <c r="BW6">
        <v>9.33</v>
      </c>
      <c r="BX6">
        <v>4.2289050000000001</v>
      </c>
      <c r="BY6">
        <v>0.24</v>
      </c>
      <c r="BZ6">
        <v>1.9248000000000001</v>
      </c>
      <c r="CA6">
        <v>3.4875970000000001</v>
      </c>
      <c r="CB6">
        <v>1.75</v>
      </c>
      <c r="CC6">
        <v>0.97</v>
      </c>
      <c r="CD6">
        <v>1.33</v>
      </c>
      <c r="CE6">
        <v>1.04</v>
      </c>
      <c r="CF6">
        <v>0.23</v>
      </c>
      <c r="CG6">
        <v>3.78</v>
      </c>
      <c r="CH6">
        <v>0.66330900000000004</v>
      </c>
      <c r="CI6">
        <v>7.95</v>
      </c>
      <c r="CJ6">
        <v>1.94</v>
      </c>
      <c r="CK6">
        <v>1.85</v>
      </c>
      <c r="CL6">
        <v>5.2772449999999997</v>
      </c>
      <c r="CM6">
        <v>1.857394</v>
      </c>
      <c r="CN6">
        <v>3.517452</v>
      </c>
      <c r="CO6">
        <v>3.03</v>
      </c>
      <c r="CP6">
        <v>4.2338469999999999</v>
      </c>
      <c r="CQ6">
        <v>1.3475630000000001</v>
      </c>
      <c r="CR6">
        <v>3.57</v>
      </c>
      <c r="CS6">
        <v>2.3146879999999999</v>
      </c>
      <c r="CT6">
        <v>1.929632</v>
      </c>
      <c r="CU6">
        <v>1.9462410000000001</v>
      </c>
      <c r="CV6">
        <v>2.6652749999999998</v>
      </c>
      <c r="CW6">
        <v>1.3184229999999999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96.452071999999973</v>
      </c>
    </row>
    <row r="7" spans="1:114">
      <c r="A7" t="s">
        <v>49</v>
      </c>
      <c r="B7">
        <v>0</v>
      </c>
      <c r="C7">
        <v>28.632885999999999</v>
      </c>
      <c r="D7">
        <v>3.7347239999999999</v>
      </c>
      <c r="E7">
        <v>0</v>
      </c>
      <c r="F7">
        <v>0</v>
      </c>
      <c r="G7">
        <v>76.768950000000004</v>
      </c>
      <c r="H7">
        <v>0</v>
      </c>
      <c r="I7">
        <v>96.006690000000006</v>
      </c>
      <c r="J7">
        <v>7.7843260000000001</v>
      </c>
      <c r="K7">
        <v>691.09398399999998</v>
      </c>
      <c r="L7">
        <v>667.07663700000001</v>
      </c>
      <c r="M7">
        <v>91.719487000000001</v>
      </c>
      <c r="N7">
        <v>122.432091</v>
      </c>
      <c r="O7">
        <v>128.451291</v>
      </c>
      <c r="P7">
        <v>147.214156</v>
      </c>
      <c r="Q7">
        <v>22.444044999999999</v>
      </c>
      <c r="R7">
        <v>44.326064000000002</v>
      </c>
      <c r="S7">
        <v>27.350811</v>
      </c>
      <c r="T7">
        <v>2.5013079999999999</v>
      </c>
      <c r="U7">
        <v>343.125</v>
      </c>
      <c r="V7">
        <v>20.731850000000001</v>
      </c>
      <c r="W7">
        <v>46.399079999999998</v>
      </c>
      <c r="X7">
        <v>147.515625</v>
      </c>
      <c r="Y7">
        <v>0</v>
      </c>
      <c r="Z7">
        <v>13.1076</v>
      </c>
      <c r="AA7">
        <v>42.14808</v>
      </c>
      <c r="AB7">
        <v>30.855471999999999</v>
      </c>
      <c r="AC7">
        <v>22.310403000000001</v>
      </c>
      <c r="AD7">
        <v>0</v>
      </c>
      <c r="AE7">
        <v>37.821176000000001</v>
      </c>
      <c r="AF7">
        <v>9.1372370000000007</v>
      </c>
      <c r="AG7">
        <v>47.497892999999998</v>
      </c>
      <c r="AH7">
        <v>0</v>
      </c>
      <c r="AI7">
        <v>0</v>
      </c>
      <c r="AJ7">
        <v>0</v>
      </c>
      <c r="AK7">
        <v>65.267820999999998</v>
      </c>
      <c r="AL7">
        <v>83.664000000000001</v>
      </c>
      <c r="AM7">
        <v>18.108732</v>
      </c>
      <c r="AN7">
        <v>1.116916</v>
      </c>
      <c r="AO7">
        <v>0</v>
      </c>
      <c r="AP7">
        <v>0</v>
      </c>
      <c r="AQ7">
        <v>49.137658000000002</v>
      </c>
      <c r="AR7">
        <v>4.4160000000000004</v>
      </c>
      <c r="AS7">
        <v>36.506751000000001</v>
      </c>
      <c r="AT7">
        <v>20.001799999999999</v>
      </c>
      <c r="AU7">
        <v>0</v>
      </c>
      <c r="AV7">
        <v>6.2245400000000002</v>
      </c>
      <c r="AW7">
        <v>0</v>
      </c>
      <c r="AX7">
        <v>0</v>
      </c>
      <c r="AY7">
        <v>0</v>
      </c>
      <c r="AZ7">
        <f t="shared" si="0"/>
        <v>95.79876299999998</v>
      </c>
      <c r="BA7">
        <f t="shared" si="1"/>
        <v>3298.4298470000003</v>
      </c>
      <c r="BD7">
        <v>2.1322199999999998</v>
      </c>
      <c r="BE7">
        <v>0</v>
      </c>
      <c r="BF7">
        <v>2.2515E-2</v>
      </c>
      <c r="BG7">
        <v>0</v>
      </c>
      <c r="BH7">
        <v>1.1069999999999999E-3</v>
      </c>
      <c r="BI7">
        <v>1.140171</v>
      </c>
      <c r="BJ7">
        <v>0</v>
      </c>
      <c r="BK7">
        <v>2.0320000000000001E-2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3.5181629999999999</v>
      </c>
      <c r="BR7">
        <v>6.41486</v>
      </c>
      <c r="BS7">
        <v>1.43</v>
      </c>
      <c r="BT7">
        <v>0</v>
      </c>
      <c r="BU7">
        <v>2.5377070000000002</v>
      </c>
      <c r="BV7">
        <v>1.332638</v>
      </c>
      <c r="BW7">
        <v>9.33</v>
      </c>
      <c r="BX7">
        <v>4.2289050000000001</v>
      </c>
      <c r="BY7">
        <v>0.24</v>
      </c>
      <c r="BZ7">
        <v>1.9248000000000001</v>
      </c>
      <c r="CA7">
        <v>3.4875970000000001</v>
      </c>
      <c r="CB7">
        <v>1.75</v>
      </c>
      <c r="CC7">
        <v>0.97</v>
      </c>
      <c r="CD7">
        <v>1.33</v>
      </c>
      <c r="CE7">
        <v>1.04</v>
      </c>
      <c r="CF7">
        <v>0.23</v>
      </c>
      <c r="CG7">
        <v>3.78</v>
      </c>
      <c r="CH7">
        <v>0</v>
      </c>
      <c r="CI7">
        <v>7.95</v>
      </c>
      <c r="CJ7">
        <v>1.94</v>
      </c>
      <c r="CK7">
        <v>1.85</v>
      </c>
      <c r="CL7">
        <v>5.2772449999999997</v>
      </c>
      <c r="CM7">
        <v>1.857394</v>
      </c>
      <c r="CN7">
        <v>3.517452</v>
      </c>
      <c r="CO7">
        <v>3.03</v>
      </c>
      <c r="CP7">
        <v>4.2338469999999999</v>
      </c>
      <c r="CQ7">
        <v>1.3475630000000001</v>
      </c>
      <c r="CR7">
        <v>3.57</v>
      </c>
      <c r="CS7">
        <v>2.3146879999999999</v>
      </c>
      <c r="CT7">
        <v>1.929632</v>
      </c>
      <c r="CU7">
        <v>1.9462410000000001</v>
      </c>
      <c r="CV7">
        <v>2.6652749999999998</v>
      </c>
      <c r="CW7">
        <v>1.3184229999999999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95.79876299999998</v>
      </c>
    </row>
    <row r="8" spans="1:114">
      <c r="A8" t="s">
        <v>50</v>
      </c>
      <c r="B8">
        <v>0</v>
      </c>
      <c r="C8">
        <v>28.632885999999999</v>
      </c>
      <c r="D8">
        <v>3.7347239999999999</v>
      </c>
      <c r="E8">
        <v>0</v>
      </c>
      <c r="F8">
        <v>0</v>
      </c>
      <c r="G8">
        <v>76.768950000000004</v>
      </c>
      <c r="H8">
        <v>0</v>
      </c>
      <c r="I8">
        <v>96.006690000000006</v>
      </c>
      <c r="J8">
        <v>7.7843260000000001</v>
      </c>
      <c r="K8">
        <v>691.09398399999998</v>
      </c>
      <c r="L8">
        <v>667.07663700000001</v>
      </c>
      <c r="M8">
        <v>91.719487000000001</v>
      </c>
      <c r="N8">
        <v>122.432091</v>
      </c>
      <c r="O8">
        <v>128.451291</v>
      </c>
      <c r="P8">
        <v>147.214156</v>
      </c>
      <c r="Q8">
        <v>22.444044999999999</v>
      </c>
      <c r="R8">
        <v>44.326064000000002</v>
      </c>
      <c r="S8">
        <v>27.350811</v>
      </c>
      <c r="T8">
        <v>2.5013079999999999</v>
      </c>
      <c r="U8">
        <v>343.125</v>
      </c>
      <c r="V8">
        <v>20.731850000000001</v>
      </c>
      <c r="W8">
        <v>46.399079999999998</v>
      </c>
      <c r="X8">
        <v>147.515625</v>
      </c>
      <c r="Y8">
        <v>0</v>
      </c>
      <c r="Z8">
        <v>13.1076</v>
      </c>
      <c r="AA8">
        <v>42.14808</v>
      </c>
      <c r="AB8">
        <v>30.855471999999999</v>
      </c>
      <c r="AC8">
        <v>22.310403000000001</v>
      </c>
      <c r="AD8">
        <v>0</v>
      </c>
      <c r="AE8">
        <v>37.821176000000001</v>
      </c>
      <c r="AF8">
        <v>9.1372370000000007</v>
      </c>
      <c r="AG8">
        <v>47.497892999999998</v>
      </c>
      <c r="AH8">
        <v>0</v>
      </c>
      <c r="AI8">
        <v>0</v>
      </c>
      <c r="AJ8">
        <v>0</v>
      </c>
      <c r="AK8">
        <v>65.267820999999998</v>
      </c>
      <c r="AL8">
        <v>83.664000000000001</v>
      </c>
      <c r="AM8">
        <v>18.108732</v>
      </c>
      <c r="AN8">
        <v>1.116916</v>
      </c>
      <c r="AO8">
        <v>0</v>
      </c>
      <c r="AP8">
        <v>0</v>
      </c>
      <c r="AQ8">
        <v>49.137658000000002</v>
      </c>
      <c r="AR8">
        <v>13.247999999999999</v>
      </c>
      <c r="AS8">
        <v>36.506751000000001</v>
      </c>
      <c r="AT8">
        <v>20.001799999999999</v>
      </c>
      <c r="AU8">
        <v>0</v>
      </c>
      <c r="AV8">
        <v>6.2245400000000002</v>
      </c>
      <c r="AW8">
        <v>0</v>
      </c>
      <c r="AX8">
        <v>0</v>
      </c>
      <c r="AY8">
        <v>0</v>
      </c>
      <c r="AZ8">
        <f t="shared" si="0"/>
        <v>95.828762999999981</v>
      </c>
      <c r="BA8">
        <f t="shared" si="1"/>
        <v>3307.2918470000004</v>
      </c>
      <c r="BD8">
        <v>2.1322199999999998</v>
      </c>
      <c r="BE8">
        <v>0</v>
      </c>
      <c r="BF8">
        <v>2.2515E-2</v>
      </c>
      <c r="BG8">
        <v>0</v>
      </c>
      <c r="BH8">
        <v>1.1069999999999999E-3</v>
      </c>
      <c r="BI8">
        <v>1.140171</v>
      </c>
      <c r="BJ8">
        <v>0</v>
      </c>
      <c r="BK8">
        <v>2.0320000000000001E-2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3.5181629999999999</v>
      </c>
      <c r="BR8">
        <v>6.41486</v>
      </c>
      <c r="BS8">
        <v>1.46</v>
      </c>
      <c r="BT8">
        <v>0</v>
      </c>
      <c r="BU8">
        <v>2.5377070000000002</v>
      </c>
      <c r="BV8">
        <v>1.332638</v>
      </c>
      <c r="BW8">
        <v>9.33</v>
      </c>
      <c r="BX8">
        <v>4.2289050000000001</v>
      </c>
      <c r="BY8">
        <v>0.24</v>
      </c>
      <c r="BZ8">
        <v>1.9248000000000001</v>
      </c>
      <c r="CA8">
        <v>3.4875970000000001</v>
      </c>
      <c r="CB8">
        <v>1.75</v>
      </c>
      <c r="CC8">
        <v>0.97</v>
      </c>
      <c r="CD8">
        <v>1.33</v>
      </c>
      <c r="CE8">
        <v>1.04</v>
      </c>
      <c r="CF8">
        <v>0.23</v>
      </c>
      <c r="CG8">
        <v>3.78</v>
      </c>
      <c r="CH8">
        <v>0</v>
      </c>
      <c r="CI8">
        <v>7.95</v>
      </c>
      <c r="CJ8">
        <v>1.94</v>
      </c>
      <c r="CK8">
        <v>1.85</v>
      </c>
      <c r="CL8">
        <v>5.2772449999999997</v>
      </c>
      <c r="CM8">
        <v>1.857394</v>
      </c>
      <c r="CN8">
        <v>3.517452</v>
      </c>
      <c r="CO8">
        <v>3.03</v>
      </c>
      <c r="CP8">
        <v>4.2338469999999999</v>
      </c>
      <c r="CQ8">
        <v>1.3475630000000001</v>
      </c>
      <c r="CR8">
        <v>3.57</v>
      </c>
      <c r="CS8">
        <v>2.3146879999999999</v>
      </c>
      <c r="CT8">
        <v>1.929632</v>
      </c>
      <c r="CU8">
        <v>1.9462410000000001</v>
      </c>
      <c r="CV8">
        <v>2.6652749999999998</v>
      </c>
      <c r="CW8">
        <v>1.3184229999999999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95.828762999999981</v>
      </c>
    </row>
    <row r="9" spans="1:114">
      <c r="A9" t="s">
        <v>51</v>
      </c>
      <c r="B9">
        <v>0</v>
      </c>
      <c r="C9">
        <v>28.632885999999999</v>
      </c>
      <c r="D9">
        <v>3.7347239999999999</v>
      </c>
      <c r="E9">
        <v>0</v>
      </c>
      <c r="F9">
        <v>0</v>
      </c>
      <c r="G9">
        <v>76.768950000000004</v>
      </c>
      <c r="H9">
        <v>0</v>
      </c>
      <c r="I9">
        <v>96.006690000000006</v>
      </c>
      <c r="J9">
        <v>7.7843260000000001</v>
      </c>
      <c r="K9">
        <v>691.09398399999998</v>
      </c>
      <c r="L9">
        <v>667.07663700000001</v>
      </c>
      <c r="M9">
        <v>91.719487000000001</v>
      </c>
      <c r="N9">
        <v>122.432091</v>
      </c>
      <c r="O9">
        <v>128.451291</v>
      </c>
      <c r="P9">
        <v>147.214156</v>
      </c>
      <c r="Q9">
        <v>22.444044999999999</v>
      </c>
      <c r="R9">
        <v>44.326064000000002</v>
      </c>
      <c r="S9">
        <v>27.350811</v>
      </c>
      <c r="T9">
        <v>2.5013079999999999</v>
      </c>
      <c r="U9">
        <v>343.125</v>
      </c>
      <c r="V9">
        <v>20.731850000000001</v>
      </c>
      <c r="W9">
        <v>46.399079999999998</v>
      </c>
      <c r="X9">
        <v>147.515625</v>
      </c>
      <c r="Y9">
        <v>0</v>
      </c>
      <c r="Z9">
        <v>13.1076</v>
      </c>
      <c r="AA9">
        <v>28.09872</v>
      </c>
      <c r="AB9">
        <v>30.855471999999999</v>
      </c>
      <c r="AC9">
        <v>22.310403000000001</v>
      </c>
      <c r="AD9">
        <v>0</v>
      </c>
      <c r="AE9">
        <v>37.821176000000001</v>
      </c>
      <c r="AF9">
        <v>9.1372370000000007</v>
      </c>
      <c r="AG9">
        <v>47.497892999999998</v>
      </c>
      <c r="AH9">
        <v>0</v>
      </c>
      <c r="AI9">
        <v>0</v>
      </c>
      <c r="AJ9">
        <v>0</v>
      </c>
      <c r="AK9">
        <v>65.267820999999998</v>
      </c>
      <c r="AL9">
        <v>83.664000000000001</v>
      </c>
      <c r="AM9">
        <v>18.108732</v>
      </c>
      <c r="AN9">
        <v>1.116916</v>
      </c>
      <c r="AO9">
        <v>0</v>
      </c>
      <c r="AP9">
        <v>0</v>
      </c>
      <c r="AQ9">
        <v>49.137658000000002</v>
      </c>
      <c r="AR9">
        <v>48.576000000000001</v>
      </c>
      <c r="AS9">
        <v>36.506751000000001</v>
      </c>
      <c r="AT9">
        <v>20.001799999999999</v>
      </c>
      <c r="AU9">
        <v>0</v>
      </c>
      <c r="AV9">
        <v>6.2245400000000002</v>
      </c>
      <c r="AW9">
        <v>0</v>
      </c>
      <c r="AX9">
        <v>0</v>
      </c>
      <c r="AY9">
        <v>0</v>
      </c>
      <c r="AZ9">
        <f t="shared" si="0"/>
        <v>95.778762999999969</v>
      </c>
      <c r="BA9">
        <f t="shared" si="1"/>
        <v>3328.5204870000002</v>
      </c>
      <c r="BD9">
        <v>2.1322199999999998</v>
      </c>
      <c r="BE9">
        <v>0</v>
      </c>
      <c r="BF9">
        <v>2.2515E-2</v>
      </c>
      <c r="BG9">
        <v>0</v>
      </c>
      <c r="BH9">
        <v>1.1069999999999999E-3</v>
      </c>
      <c r="BI9">
        <v>1.140171</v>
      </c>
      <c r="BJ9">
        <v>0</v>
      </c>
      <c r="BK9">
        <v>2.0320000000000001E-2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3.5181629999999999</v>
      </c>
      <c r="BR9">
        <v>6.41486</v>
      </c>
      <c r="BS9">
        <v>1.48</v>
      </c>
      <c r="BT9">
        <v>0</v>
      </c>
      <c r="BU9">
        <v>2.5377070000000002</v>
      </c>
      <c r="BV9">
        <v>1.332638</v>
      </c>
      <c r="BW9">
        <v>9.33</v>
      </c>
      <c r="BX9">
        <v>4.2289050000000001</v>
      </c>
      <c r="BY9">
        <v>0.24</v>
      </c>
      <c r="BZ9">
        <v>1.9248000000000001</v>
      </c>
      <c r="CA9">
        <v>3.4875970000000001</v>
      </c>
      <c r="CB9">
        <v>1.75</v>
      </c>
      <c r="CC9">
        <v>0.9</v>
      </c>
      <c r="CD9">
        <v>1.33</v>
      </c>
      <c r="CE9">
        <v>1.04</v>
      </c>
      <c r="CF9">
        <v>0.23</v>
      </c>
      <c r="CG9">
        <v>3.78</v>
      </c>
      <c r="CH9">
        <v>0</v>
      </c>
      <c r="CI9">
        <v>7.95</v>
      </c>
      <c r="CJ9">
        <v>1.94</v>
      </c>
      <c r="CK9">
        <v>1.85</v>
      </c>
      <c r="CL9">
        <v>5.2772449999999997</v>
      </c>
      <c r="CM9">
        <v>1.857394</v>
      </c>
      <c r="CN9">
        <v>3.517452</v>
      </c>
      <c r="CO9">
        <v>3.03</v>
      </c>
      <c r="CP9">
        <v>4.2338469999999999</v>
      </c>
      <c r="CQ9">
        <v>1.3475630000000001</v>
      </c>
      <c r="CR9">
        <v>3.57</v>
      </c>
      <c r="CS9">
        <v>2.3146879999999999</v>
      </c>
      <c r="CT9">
        <v>1.929632</v>
      </c>
      <c r="CU9">
        <v>1.9462410000000001</v>
      </c>
      <c r="CV9">
        <v>2.6652749999999998</v>
      </c>
      <c r="CW9">
        <v>1.3184229999999999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95.778762999999969</v>
      </c>
    </row>
    <row r="10" spans="1:114">
      <c r="A10" t="s">
        <v>52</v>
      </c>
      <c r="B10">
        <v>0</v>
      </c>
      <c r="C10">
        <v>28.632885999999999</v>
      </c>
      <c r="D10">
        <v>3.7347239999999999</v>
      </c>
      <c r="E10">
        <v>0</v>
      </c>
      <c r="F10">
        <v>0</v>
      </c>
      <c r="G10">
        <v>76.768950000000004</v>
      </c>
      <c r="H10">
        <v>0</v>
      </c>
      <c r="I10">
        <v>96.006690000000006</v>
      </c>
      <c r="J10">
        <v>7.7843260000000001</v>
      </c>
      <c r="K10">
        <v>691.09398399999998</v>
      </c>
      <c r="L10">
        <v>667.07663700000001</v>
      </c>
      <c r="M10">
        <v>91.719487000000001</v>
      </c>
      <c r="N10">
        <v>122.432091</v>
      </c>
      <c r="O10">
        <v>128.451291</v>
      </c>
      <c r="P10">
        <v>147.214156</v>
      </c>
      <c r="Q10">
        <v>22.444044999999999</v>
      </c>
      <c r="R10">
        <v>44.326064000000002</v>
      </c>
      <c r="S10">
        <v>27.350811</v>
      </c>
      <c r="T10">
        <v>2.5013079999999999</v>
      </c>
      <c r="U10">
        <v>343.125</v>
      </c>
      <c r="V10">
        <v>20.731850000000001</v>
      </c>
      <c r="W10">
        <v>46.399079999999998</v>
      </c>
      <c r="X10">
        <v>147.515625</v>
      </c>
      <c r="Y10">
        <v>0</v>
      </c>
      <c r="Z10">
        <v>13.1076</v>
      </c>
      <c r="AA10">
        <v>13.983000000000001</v>
      </c>
      <c r="AB10">
        <v>30.855471999999999</v>
      </c>
      <c r="AC10">
        <v>22.310403000000001</v>
      </c>
      <c r="AD10">
        <v>0</v>
      </c>
      <c r="AE10">
        <v>37.821176000000001</v>
      </c>
      <c r="AF10">
        <v>9.1372370000000007</v>
      </c>
      <c r="AG10">
        <v>47.497892999999998</v>
      </c>
      <c r="AH10">
        <v>0</v>
      </c>
      <c r="AI10">
        <v>0</v>
      </c>
      <c r="AJ10">
        <v>0</v>
      </c>
      <c r="AK10">
        <v>65.267820999999998</v>
      </c>
      <c r="AL10">
        <v>83.664000000000001</v>
      </c>
      <c r="AM10">
        <v>18.108732</v>
      </c>
      <c r="AN10">
        <v>1.116916</v>
      </c>
      <c r="AO10">
        <v>0</v>
      </c>
      <c r="AP10">
        <v>0</v>
      </c>
      <c r="AQ10">
        <v>35.260818999999998</v>
      </c>
      <c r="AR10">
        <v>52.991999999999997</v>
      </c>
      <c r="AS10">
        <v>36.506751000000001</v>
      </c>
      <c r="AT10">
        <v>20.001799999999999</v>
      </c>
      <c r="AU10">
        <v>0</v>
      </c>
      <c r="AV10">
        <v>6.2245400000000002</v>
      </c>
      <c r="AW10">
        <v>0</v>
      </c>
      <c r="AX10">
        <v>0</v>
      </c>
      <c r="AY10">
        <v>0</v>
      </c>
      <c r="AZ10">
        <f t="shared" si="0"/>
        <v>95.788762999999975</v>
      </c>
      <c r="BA10">
        <f t="shared" si="1"/>
        <v>3304.9539280000008</v>
      </c>
      <c r="BD10">
        <v>2.1322199999999998</v>
      </c>
      <c r="BE10">
        <v>0</v>
      </c>
      <c r="BF10">
        <v>2.2515E-2</v>
      </c>
      <c r="BG10">
        <v>0</v>
      </c>
      <c r="BH10">
        <v>1.1069999999999999E-3</v>
      </c>
      <c r="BI10">
        <v>1.140171</v>
      </c>
      <c r="BJ10">
        <v>0</v>
      </c>
      <c r="BK10">
        <v>2.0320000000000001E-2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3.5181629999999999</v>
      </c>
      <c r="BR10">
        <v>6.41486</v>
      </c>
      <c r="BS10">
        <v>1.49</v>
      </c>
      <c r="BT10">
        <v>0</v>
      </c>
      <c r="BU10">
        <v>2.5377070000000002</v>
      </c>
      <c r="BV10">
        <v>1.332638</v>
      </c>
      <c r="BW10">
        <v>9.33</v>
      </c>
      <c r="BX10">
        <v>4.2289050000000001</v>
      </c>
      <c r="BY10">
        <v>0.24</v>
      </c>
      <c r="BZ10">
        <v>1.9248000000000001</v>
      </c>
      <c r="CA10">
        <v>3.4875970000000001</v>
      </c>
      <c r="CB10">
        <v>1.75</v>
      </c>
      <c r="CC10">
        <v>0.9</v>
      </c>
      <c r="CD10">
        <v>1.33</v>
      </c>
      <c r="CE10">
        <v>1.04</v>
      </c>
      <c r="CF10">
        <v>0.23</v>
      </c>
      <c r="CG10">
        <v>3.78</v>
      </c>
      <c r="CH10">
        <v>0</v>
      </c>
      <c r="CI10">
        <v>7.95</v>
      </c>
      <c r="CJ10">
        <v>1.94</v>
      </c>
      <c r="CK10">
        <v>1.85</v>
      </c>
      <c r="CL10">
        <v>5.2772449999999997</v>
      </c>
      <c r="CM10">
        <v>1.857394</v>
      </c>
      <c r="CN10">
        <v>3.517452</v>
      </c>
      <c r="CO10">
        <v>3.03</v>
      </c>
      <c r="CP10">
        <v>4.2338469999999999</v>
      </c>
      <c r="CQ10">
        <v>1.3475630000000001</v>
      </c>
      <c r="CR10">
        <v>3.57</v>
      </c>
      <c r="CS10">
        <v>2.3146879999999999</v>
      </c>
      <c r="CT10">
        <v>1.929632</v>
      </c>
      <c r="CU10">
        <v>1.9462410000000001</v>
      </c>
      <c r="CV10">
        <v>2.6652749999999998</v>
      </c>
      <c r="CW10">
        <v>1.3184229999999999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95.788762999999975</v>
      </c>
    </row>
    <row r="11" spans="1:114">
      <c r="A11" t="s">
        <v>53</v>
      </c>
      <c r="B11">
        <v>0</v>
      </c>
      <c r="C11">
        <v>28.632885999999999</v>
      </c>
      <c r="D11">
        <v>3.7347239999999999</v>
      </c>
      <c r="E11">
        <v>0</v>
      </c>
      <c r="F11">
        <v>0</v>
      </c>
      <c r="G11">
        <v>76.768950000000004</v>
      </c>
      <c r="H11">
        <v>0</v>
      </c>
      <c r="I11">
        <v>96.006690000000006</v>
      </c>
      <c r="J11">
        <v>7.7843260000000001</v>
      </c>
      <c r="K11">
        <v>691.09398399999998</v>
      </c>
      <c r="L11">
        <v>667.07663700000001</v>
      </c>
      <c r="M11">
        <v>91.719487000000001</v>
      </c>
      <c r="N11">
        <v>122.432091</v>
      </c>
      <c r="O11">
        <v>128.451291</v>
      </c>
      <c r="P11">
        <v>147.214156</v>
      </c>
      <c r="Q11">
        <v>22.444044999999999</v>
      </c>
      <c r="R11">
        <v>44.326064000000002</v>
      </c>
      <c r="S11">
        <v>27.350811</v>
      </c>
      <c r="T11">
        <v>2.5013079999999999</v>
      </c>
      <c r="U11">
        <v>343.125</v>
      </c>
      <c r="V11">
        <v>20.731850000000001</v>
      </c>
      <c r="W11">
        <v>46.399079999999998</v>
      </c>
      <c r="X11">
        <v>147.515625</v>
      </c>
      <c r="Y11">
        <v>0</v>
      </c>
      <c r="Z11">
        <v>13.1076</v>
      </c>
      <c r="AA11">
        <v>13.983000000000001</v>
      </c>
      <c r="AB11">
        <v>30.855471999999999</v>
      </c>
      <c r="AC11">
        <v>22.310403000000001</v>
      </c>
      <c r="AD11">
        <v>0</v>
      </c>
      <c r="AE11">
        <v>37.821176000000001</v>
      </c>
      <c r="AF11">
        <v>9.1372370000000007</v>
      </c>
      <c r="AG11">
        <v>47.497892999999998</v>
      </c>
      <c r="AH11">
        <v>0</v>
      </c>
      <c r="AI11">
        <v>0</v>
      </c>
      <c r="AJ11">
        <v>0</v>
      </c>
      <c r="AK11">
        <v>65.267820999999998</v>
      </c>
      <c r="AL11">
        <v>83.664000000000001</v>
      </c>
      <c r="AM11">
        <v>18.108732</v>
      </c>
      <c r="AN11">
        <v>1.116916</v>
      </c>
      <c r="AO11">
        <v>0</v>
      </c>
      <c r="AP11">
        <v>0</v>
      </c>
      <c r="AQ11">
        <v>0</v>
      </c>
      <c r="AR11">
        <v>52.991999999999997</v>
      </c>
      <c r="AS11">
        <v>36.506751000000001</v>
      </c>
      <c r="AT11">
        <v>20.001799999999999</v>
      </c>
      <c r="AU11">
        <v>0</v>
      </c>
      <c r="AV11">
        <v>6.2245400000000002</v>
      </c>
      <c r="AW11">
        <v>0</v>
      </c>
      <c r="AX11">
        <v>0</v>
      </c>
      <c r="AY11">
        <v>0</v>
      </c>
      <c r="AZ11">
        <f t="shared" si="0"/>
        <v>95.808947999999972</v>
      </c>
      <c r="BA11">
        <f t="shared" si="1"/>
        <v>3269.7132940000006</v>
      </c>
      <c r="BD11">
        <v>2.1322199999999998</v>
      </c>
      <c r="BE11">
        <v>0</v>
      </c>
      <c r="BF11">
        <v>2.2700000000000001E-2</v>
      </c>
      <c r="BG11">
        <v>0</v>
      </c>
      <c r="BH11">
        <v>1.1069999999999999E-3</v>
      </c>
      <c r="BI11">
        <v>1.140171</v>
      </c>
      <c r="BJ11">
        <v>0</v>
      </c>
      <c r="BK11">
        <v>2.0320000000000001E-2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3.5181629999999999</v>
      </c>
      <c r="BR11">
        <v>6.41486</v>
      </c>
      <c r="BS11">
        <v>1.51</v>
      </c>
      <c r="BT11">
        <v>0</v>
      </c>
      <c r="BU11">
        <v>2.5377070000000002</v>
      </c>
      <c r="BV11">
        <v>1.332638</v>
      </c>
      <c r="BW11">
        <v>9.33</v>
      </c>
      <c r="BX11">
        <v>4.2289050000000001</v>
      </c>
      <c r="BY11">
        <v>0.24</v>
      </c>
      <c r="BZ11">
        <v>1.9248000000000001</v>
      </c>
      <c r="CA11">
        <v>3.4875970000000001</v>
      </c>
      <c r="CB11">
        <v>1.75</v>
      </c>
      <c r="CC11">
        <v>0.9</v>
      </c>
      <c r="CD11">
        <v>1.33</v>
      </c>
      <c r="CE11">
        <v>1.04</v>
      </c>
      <c r="CF11">
        <v>0.23</v>
      </c>
      <c r="CG11">
        <v>3.78</v>
      </c>
      <c r="CH11">
        <v>0</v>
      </c>
      <c r="CI11">
        <v>7.95</v>
      </c>
      <c r="CJ11">
        <v>1.94</v>
      </c>
      <c r="CK11">
        <v>1.85</v>
      </c>
      <c r="CL11">
        <v>5.2772449999999997</v>
      </c>
      <c r="CM11">
        <v>1.857394</v>
      </c>
      <c r="CN11">
        <v>3.517452</v>
      </c>
      <c r="CO11">
        <v>3.03</v>
      </c>
      <c r="CP11">
        <v>4.2338469999999999</v>
      </c>
      <c r="CQ11">
        <v>1.3475630000000001</v>
      </c>
      <c r="CR11">
        <v>3.57</v>
      </c>
      <c r="CS11">
        <v>2.3146879999999999</v>
      </c>
      <c r="CT11">
        <v>1.929632</v>
      </c>
      <c r="CU11">
        <v>1.9462410000000001</v>
      </c>
      <c r="CV11">
        <v>2.6652749999999998</v>
      </c>
      <c r="CW11">
        <v>1.3184229999999999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95.808947999999972</v>
      </c>
    </row>
    <row r="12" spans="1:114">
      <c r="A12" t="s">
        <v>54</v>
      </c>
      <c r="B12">
        <v>0</v>
      </c>
      <c r="C12">
        <v>28.632885999999999</v>
      </c>
      <c r="D12">
        <v>3.7347239999999999</v>
      </c>
      <c r="E12">
        <v>0</v>
      </c>
      <c r="F12">
        <v>0</v>
      </c>
      <c r="G12">
        <v>76.768950000000004</v>
      </c>
      <c r="H12">
        <v>0</v>
      </c>
      <c r="I12">
        <v>96.006690000000006</v>
      </c>
      <c r="J12">
        <v>7.7843260000000001</v>
      </c>
      <c r="K12">
        <v>691.09398399999998</v>
      </c>
      <c r="L12">
        <v>667.07663700000001</v>
      </c>
      <c r="M12">
        <v>91.719487000000001</v>
      </c>
      <c r="N12">
        <v>122.432091</v>
      </c>
      <c r="O12">
        <v>128.451291</v>
      </c>
      <c r="P12">
        <v>147.214156</v>
      </c>
      <c r="Q12">
        <v>22.444044999999999</v>
      </c>
      <c r="R12">
        <v>44.326064000000002</v>
      </c>
      <c r="S12">
        <v>27.350811</v>
      </c>
      <c r="T12">
        <v>2.5013079999999999</v>
      </c>
      <c r="U12">
        <v>343.125</v>
      </c>
      <c r="V12">
        <v>20.731850000000001</v>
      </c>
      <c r="W12">
        <v>46.399079999999998</v>
      </c>
      <c r="X12">
        <v>147.515625</v>
      </c>
      <c r="Y12">
        <v>0</v>
      </c>
      <c r="Z12">
        <v>13.1076</v>
      </c>
      <c r="AA12">
        <v>13.983000000000001</v>
      </c>
      <c r="AB12">
        <v>30.855471999999999</v>
      </c>
      <c r="AC12">
        <v>22.310403000000001</v>
      </c>
      <c r="AD12">
        <v>0</v>
      </c>
      <c r="AE12">
        <v>37.821176000000001</v>
      </c>
      <c r="AF12">
        <v>9.1372370000000007</v>
      </c>
      <c r="AG12">
        <v>47.497892999999998</v>
      </c>
      <c r="AH12">
        <v>0</v>
      </c>
      <c r="AI12">
        <v>0</v>
      </c>
      <c r="AJ12">
        <v>0</v>
      </c>
      <c r="AK12">
        <v>65.267820999999998</v>
      </c>
      <c r="AL12">
        <v>83.664000000000001</v>
      </c>
      <c r="AM12">
        <v>18.108732</v>
      </c>
      <c r="AN12">
        <v>1.116916</v>
      </c>
      <c r="AO12">
        <v>0</v>
      </c>
      <c r="AP12">
        <v>0</v>
      </c>
      <c r="AQ12">
        <v>0</v>
      </c>
      <c r="AR12">
        <v>48.576000000000001</v>
      </c>
      <c r="AS12">
        <v>37.412028999999997</v>
      </c>
      <c r="AT12">
        <v>20.001799999999999</v>
      </c>
      <c r="AU12">
        <v>0</v>
      </c>
      <c r="AV12">
        <v>6.2245400000000002</v>
      </c>
      <c r="AW12">
        <v>0</v>
      </c>
      <c r="AX12">
        <v>0</v>
      </c>
      <c r="AY12">
        <v>0</v>
      </c>
      <c r="AZ12">
        <f t="shared" si="0"/>
        <v>95.818947999999978</v>
      </c>
      <c r="BA12">
        <f t="shared" si="1"/>
        <v>3266.2125720000008</v>
      </c>
      <c r="BD12">
        <v>2.1322199999999998</v>
      </c>
      <c r="BE12">
        <v>0</v>
      </c>
      <c r="BF12">
        <v>2.2700000000000001E-2</v>
      </c>
      <c r="BG12">
        <v>0</v>
      </c>
      <c r="BH12">
        <v>1.1069999999999999E-3</v>
      </c>
      <c r="BI12">
        <v>1.140171</v>
      </c>
      <c r="BJ12">
        <v>0</v>
      </c>
      <c r="BK12">
        <v>2.0320000000000001E-2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3.5181629999999999</v>
      </c>
      <c r="BR12">
        <v>6.41486</v>
      </c>
      <c r="BS12">
        <v>1.52</v>
      </c>
      <c r="BT12">
        <v>0</v>
      </c>
      <c r="BU12">
        <v>2.5377070000000002</v>
      </c>
      <c r="BV12">
        <v>1.332638</v>
      </c>
      <c r="BW12">
        <v>9.33</v>
      </c>
      <c r="BX12">
        <v>4.2289050000000001</v>
      </c>
      <c r="BY12">
        <v>0.24</v>
      </c>
      <c r="BZ12">
        <v>1.9248000000000001</v>
      </c>
      <c r="CA12">
        <v>3.4875970000000001</v>
      </c>
      <c r="CB12">
        <v>1.75</v>
      </c>
      <c r="CC12">
        <v>0.9</v>
      </c>
      <c r="CD12">
        <v>1.33</v>
      </c>
      <c r="CE12">
        <v>1.04</v>
      </c>
      <c r="CF12">
        <v>0.23</v>
      </c>
      <c r="CG12">
        <v>3.78</v>
      </c>
      <c r="CH12">
        <v>0</v>
      </c>
      <c r="CI12">
        <v>7.95</v>
      </c>
      <c r="CJ12">
        <v>1.94</v>
      </c>
      <c r="CK12">
        <v>1.85</v>
      </c>
      <c r="CL12">
        <v>5.2772449999999997</v>
      </c>
      <c r="CM12">
        <v>1.857394</v>
      </c>
      <c r="CN12">
        <v>3.517452</v>
      </c>
      <c r="CO12">
        <v>3.03</v>
      </c>
      <c r="CP12">
        <v>4.2338469999999999</v>
      </c>
      <c r="CQ12">
        <v>1.3475630000000001</v>
      </c>
      <c r="CR12">
        <v>3.57</v>
      </c>
      <c r="CS12">
        <v>2.3146879999999999</v>
      </c>
      <c r="CT12">
        <v>1.929632</v>
      </c>
      <c r="CU12">
        <v>1.9462410000000001</v>
      </c>
      <c r="CV12">
        <v>2.6652749999999998</v>
      </c>
      <c r="CW12">
        <v>1.3184229999999999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95.818947999999978</v>
      </c>
    </row>
    <row r="13" spans="1:114">
      <c r="A13" t="s">
        <v>55</v>
      </c>
      <c r="B13">
        <v>0</v>
      </c>
      <c r="C13">
        <v>28.632885999999999</v>
      </c>
      <c r="D13">
        <v>3.7347239999999999</v>
      </c>
      <c r="E13">
        <v>0</v>
      </c>
      <c r="F13">
        <v>0</v>
      </c>
      <c r="G13">
        <v>76.768950000000004</v>
      </c>
      <c r="H13">
        <v>0</v>
      </c>
      <c r="I13">
        <v>96.006690000000006</v>
      </c>
      <c r="J13">
        <v>7.7843260000000001</v>
      </c>
      <c r="K13">
        <v>691.09398399999998</v>
      </c>
      <c r="L13">
        <v>667.07663700000001</v>
      </c>
      <c r="M13">
        <v>91.719487000000001</v>
      </c>
      <c r="N13">
        <v>122.432091</v>
      </c>
      <c r="O13">
        <v>128.451291</v>
      </c>
      <c r="P13">
        <v>147.214156</v>
      </c>
      <c r="Q13">
        <v>22.444044999999999</v>
      </c>
      <c r="R13">
        <v>44.326064000000002</v>
      </c>
      <c r="S13">
        <v>27.350811</v>
      </c>
      <c r="T13">
        <v>2.5013079999999999</v>
      </c>
      <c r="U13">
        <v>343.125</v>
      </c>
      <c r="V13">
        <v>20.731850000000001</v>
      </c>
      <c r="W13">
        <v>46.399079999999998</v>
      </c>
      <c r="X13">
        <v>147.515625</v>
      </c>
      <c r="Y13">
        <v>0</v>
      </c>
      <c r="Z13">
        <v>13.1076</v>
      </c>
      <c r="AA13">
        <v>13.983000000000001</v>
      </c>
      <c r="AB13">
        <v>30.855471999999999</v>
      </c>
      <c r="AC13">
        <v>22.310403000000001</v>
      </c>
      <c r="AD13">
        <v>0</v>
      </c>
      <c r="AE13">
        <v>37.821176000000001</v>
      </c>
      <c r="AF13">
        <v>9.1372370000000007</v>
      </c>
      <c r="AG13">
        <v>47.497892999999998</v>
      </c>
      <c r="AH13">
        <v>0</v>
      </c>
      <c r="AI13">
        <v>0</v>
      </c>
      <c r="AJ13">
        <v>0</v>
      </c>
      <c r="AK13">
        <v>65.267820999999998</v>
      </c>
      <c r="AL13">
        <v>83.664000000000001</v>
      </c>
      <c r="AM13">
        <v>18.108732</v>
      </c>
      <c r="AN13">
        <v>1.116916</v>
      </c>
      <c r="AO13">
        <v>0</v>
      </c>
      <c r="AP13">
        <v>0</v>
      </c>
      <c r="AQ13">
        <v>0</v>
      </c>
      <c r="AR13">
        <v>48.576000000000001</v>
      </c>
      <c r="AS13">
        <v>37.412028999999997</v>
      </c>
      <c r="AT13">
        <v>20.001799999999999</v>
      </c>
      <c r="AU13">
        <v>0</v>
      </c>
      <c r="AV13">
        <v>6.2245400000000002</v>
      </c>
      <c r="AW13">
        <v>0</v>
      </c>
      <c r="AX13">
        <v>0</v>
      </c>
      <c r="AY13">
        <v>0</v>
      </c>
      <c r="AZ13">
        <f t="shared" si="0"/>
        <v>95.838947999999974</v>
      </c>
      <c r="BA13">
        <f t="shared" si="1"/>
        <v>3266.2325720000008</v>
      </c>
      <c r="BD13">
        <v>2.1322199999999998</v>
      </c>
      <c r="BE13">
        <v>0</v>
      </c>
      <c r="BF13">
        <v>2.2700000000000001E-2</v>
      </c>
      <c r="BG13">
        <v>0</v>
      </c>
      <c r="BH13">
        <v>1.1069999999999999E-3</v>
      </c>
      <c r="BI13">
        <v>1.140171</v>
      </c>
      <c r="BJ13">
        <v>0</v>
      </c>
      <c r="BK13">
        <v>2.0320000000000001E-2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3.5181629999999999</v>
      </c>
      <c r="BR13">
        <v>6.41486</v>
      </c>
      <c r="BS13">
        <v>1.54</v>
      </c>
      <c r="BT13">
        <v>0</v>
      </c>
      <c r="BU13">
        <v>2.5377070000000002</v>
      </c>
      <c r="BV13">
        <v>1.332638</v>
      </c>
      <c r="BW13">
        <v>9.33</v>
      </c>
      <c r="BX13">
        <v>4.2289050000000001</v>
      </c>
      <c r="BY13">
        <v>0.24</v>
      </c>
      <c r="BZ13">
        <v>1.9248000000000001</v>
      </c>
      <c r="CA13">
        <v>3.4875970000000001</v>
      </c>
      <c r="CB13">
        <v>1.75</v>
      </c>
      <c r="CC13">
        <v>0.9</v>
      </c>
      <c r="CD13">
        <v>1.33</v>
      </c>
      <c r="CE13">
        <v>1.04</v>
      </c>
      <c r="CF13">
        <v>0.23</v>
      </c>
      <c r="CG13">
        <v>3.78</v>
      </c>
      <c r="CH13">
        <v>0</v>
      </c>
      <c r="CI13">
        <v>7.95</v>
      </c>
      <c r="CJ13">
        <v>1.94</v>
      </c>
      <c r="CK13">
        <v>1.85</v>
      </c>
      <c r="CL13">
        <v>5.2772449999999997</v>
      </c>
      <c r="CM13">
        <v>1.857394</v>
      </c>
      <c r="CN13">
        <v>3.517452</v>
      </c>
      <c r="CO13">
        <v>3.03</v>
      </c>
      <c r="CP13">
        <v>4.2338469999999999</v>
      </c>
      <c r="CQ13">
        <v>1.3475630000000001</v>
      </c>
      <c r="CR13">
        <v>3.57</v>
      </c>
      <c r="CS13">
        <v>2.3146879999999999</v>
      </c>
      <c r="CT13">
        <v>1.929632</v>
      </c>
      <c r="CU13">
        <v>1.9462410000000001</v>
      </c>
      <c r="CV13">
        <v>2.6652749999999998</v>
      </c>
      <c r="CW13">
        <v>1.3184229999999999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95.838947999999974</v>
      </c>
    </row>
    <row r="14" spans="1:114">
      <c r="A14" t="s">
        <v>56</v>
      </c>
      <c r="B14">
        <v>0</v>
      </c>
      <c r="C14">
        <v>28.632885999999999</v>
      </c>
      <c r="D14">
        <v>3.7347239999999999</v>
      </c>
      <c r="E14">
        <v>0</v>
      </c>
      <c r="F14">
        <v>0</v>
      </c>
      <c r="G14">
        <v>76.768950000000004</v>
      </c>
      <c r="H14">
        <v>0</v>
      </c>
      <c r="I14">
        <v>96.006690000000006</v>
      </c>
      <c r="J14">
        <v>7.7843260000000001</v>
      </c>
      <c r="K14">
        <v>691.09398399999998</v>
      </c>
      <c r="L14">
        <v>667.07663700000001</v>
      </c>
      <c r="M14">
        <v>91.719487000000001</v>
      </c>
      <c r="N14">
        <v>122.432091</v>
      </c>
      <c r="O14">
        <v>128.451291</v>
      </c>
      <c r="P14">
        <v>147.214156</v>
      </c>
      <c r="Q14">
        <v>22.444044999999999</v>
      </c>
      <c r="R14">
        <v>44.326064000000002</v>
      </c>
      <c r="S14">
        <v>27.350811</v>
      </c>
      <c r="T14">
        <v>2.5013079999999999</v>
      </c>
      <c r="U14">
        <v>343.125</v>
      </c>
      <c r="V14">
        <v>20.731850000000001</v>
      </c>
      <c r="W14">
        <v>46.399079999999998</v>
      </c>
      <c r="X14">
        <v>147.515625</v>
      </c>
      <c r="Y14">
        <v>0</v>
      </c>
      <c r="Z14">
        <v>13.1076</v>
      </c>
      <c r="AA14">
        <v>13.983000000000001</v>
      </c>
      <c r="AB14">
        <v>30.855471999999999</v>
      </c>
      <c r="AC14">
        <v>22.310403000000001</v>
      </c>
      <c r="AD14">
        <v>0</v>
      </c>
      <c r="AE14">
        <v>37.821176000000001</v>
      </c>
      <c r="AF14">
        <v>9.1372370000000007</v>
      </c>
      <c r="AG14">
        <v>47.497892999999998</v>
      </c>
      <c r="AH14">
        <v>0</v>
      </c>
      <c r="AI14">
        <v>0</v>
      </c>
      <c r="AJ14">
        <v>0</v>
      </c>
      <c r="AK14">
        <v>65.267820999999998</v>
      </c>
      <c r="AL14">
        <v>83.664000000000001</v>
      </c>
      <c r="AM14">
        <v>18.108732</v>
      </c>
      <c r="AN14">
        <v>1.116916</v>
      </c>
      <c r="AO14">
        <v>0</v>
      </c>
      <c r="AP14">
        <v>0</v>
      </c>
      <c r="AQ14">
        <v>0</v>
      </c>
      <c r="AR14">
        <v>48.576000000000001</v>
      </c>
      <c r="AS14">
        <v>36.506751000000001</v>
      </c>
      <c r="AT14">
        <v>20.001799999999999</v>
      </c>
      <c r="AU14">
        <v>0</v>
      </c>
      <c r="AV14">
        <v>6.2245400000000002</v>
      </c>
      <c r="AW14">
        <v>0</v>
      </c>
      <c r="AX14">
        <v>0</v>
      </c>
      <c r="AY14">
        <v>0</v>
      </c>
      <c r="AZ14">
        <f t="shared" si="0"/>
        <v>95.848947999999979</v>
      </c>
      <c r="BA14">
        <f t="shared" si="1"/>
        <v>3265.3372940000004</v>
      </c>
      <c r="BD14">
        <v>2.1322199999999998</v>
      </c>
      <c r="BE14">
        <v>0</v>
      </c>
      <c r="BF14">
        <v>2.2700000000000001E-2</v>
      </c>
      <c r="BG14">
        <v>0</v>
      </c>
      <c r="BH14">
        <v>1.1069999999999999E-3</v>
      </c>
      <c r="BI14">
        <v>1.140171</v>
      </c>
      <c r="BJ14">
        <v>0</v>
      </c>
      <c r="BK14">
        <v>2.0320000000000001E-2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3.5181629999999999</v>
      </c>
      <c r="BR14">
        <v>6.41486</v>
      </c>
      <c r="BS14">
        <v>1.55</v>
      </c>
      <c r="BT14">
        <v>0</v>
      </c>
      <c r="BU14">
        <v>2.5377070000000002</v>
      </c>
      <c r="BV14">
        <v>1.332638</v>
      </c>
      <c r="BW14">
        <v>9.33</v>
      </c>
      <c r="BX14">
        <v>4.2289050000000001</v>
      </c>
      <c r="BY14">
        <v>0.24</v>
      </c>
      <c r="BZ14">
        <v>1.9248000000000001</v>
      </c>
      <c r="CA14">
        <v>3.4875970000000001</v>
      </c>
      <c r="CB14">
        <v>1.75</v>
      </c>
      <c r="CC14">
        <v>0.9</v>
      </c>
      <c r="CD14">
        <v>1.33</v>
      </c>
      <c r="CE14">
        <v>1.04</v>
      </c>
      <c r="CF14">
        <v>0.23</v>
      </c>
      <c r="CG14">
        <v>3.78</v>
      </c>
      <c r="CH14">
        <v>0</v>
      </c>
      <c r="CI14">
        <v>7.95</v>
      </c>
      <c r="CJ14">
        <v>1.94</v>
      </c>
      <c r="CK14">
        <v>1.85</v>
      </c>
      <c r="CL14">
        <v>5.2772449999999997</v>
      </c>
      <c r="CM14">
        <v>1.857394</v>
      </c>
      <c r="CN14">
        <v>3.517452</v>
      </c>
      <c r="CO14">
        <v>3.03</v>
      </c>
      <c r="CP14">
        <v>4.2338469999999999</v>
      </c>
      <c r="CQ14">
        <v>1.3475630000000001</v>
      </c>
      <c r="CR14">
        <v>3.57</v>
      </c>
      <c r="CS14">
        <v>2.3146879999999999</v>
      </c>
      <c r="CT14">
        <v>1.929632</v>
      </c>
      <c r="CU14">
        <v>1.9462410000000001</v>
      </c>
      <c r="CV14">
        <v>2.6652749999999998</v>
      </c>
      <c r="CW14">
        <v>1.3184229999999999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95.848947999999979</v>
      </c>
    </row>
    <row r="15" spans="1:114">
      <c r="A15" t="s">
        <v>57</v>
      </c>
      <c r="B15">
        <v>0</v>
      </c>
      <c r="C15">
        <v>28.632885999999999</v>
      </c>
      <c r="D15">
        <v>3.7347239999999999</v>
      </c>
      <c r="E15">
        <v>0</v>
      </c>
      <c r="F15">
        <v>0</v>
      </c>
      <c r="G15">
        <v>76.768950000000004</v>
      </c>
      <c r="H15">
        <v>0</v>
      </c>
      <c r="I15">
        <v>96.006690000000006</v>
      </c>
      <c r="J15">
        <v>7.7843260000000001</v>
      </c>
      <c r="K15">
        <v>691.09398399999998</v>
      </c>
      <c r="L15">
        <v>667.07663700000001</v>
      </c>
      <c r="M15">
        <v>91.719487000000001</v>
      </c>
      <c r="N15">
        <v>122.432091</v>
      </c>
      <c r="O15">
        <v>128.451291</v>
      </c>
      <c r="P15">
        <v>147.214156</v>
      </c>
      <c r="Q15">
        <v>22.444044999999999</v>
      </c>
      <c r="R15">
        <v>44.326064000000002</v>
      </c>
      <c r="S15">
        <v>27.350811</v>
      </c>
      <c r="T15">
        <v>2.5013079999999999</v>
      </c>
      <c r="U15">
        <v>343.125</v>
      </c>
      <c r="V15">
        <v>20.731850000000001</v>
      </c>
      <c r="W15">
        <v>46.399079999999998</v>
      </c>
      <c r="X15">
        <v>147.515625</v>
      </c>
      <c r="Y15">
        <v>0</v>
      </c>
      <c r="Z15">
        <v>13.1076</v>
      </c>
      <c r="AA15">
        <v>13.983000000000001</v>
      </c>
      <c r="AB15">
        <v>30.855471999999999</v>
      </c>
      <c r="AC15">
        <v>22.310403000000001</v>
      </c>
      <c r="AD15">
        <v>0</v>
      </c>
      <c r="AE15">
        <v>37.821176000000001</v>
      </c>
      <c r="AF15">
        <v>9.1372370000000007</v>
      </c>
      <c r="AG15">
        <v>47.497892999999998</v>
      </c>
      <c r="AH15">
        <v>0</v>
      </c>
      <c r="AI15">
        <v>0</v>
      </c>
      <c r="AJ15">
        <v>0</v>
      </c>
      <c r="AK15">
        <v>65.267820999999998</v>
      </c>
      <c r="AL15">
        <v>83.664000000000001</v>
      </c>
      <c r="AM15">
        <v>18.108732</v>
      </c>
      <c r="AN15">
        <v>1.116916</v>
      </c>
      <c r="AO15">
        <v>0</v>
      </c>
      <c r="AP15">
        <v>0</v>
      </c>
      <c r="AQ15">
        <v>0</v>
      </c>
      <c r="AR15">
        <v>48.576000000000001</v>
      </c>
      <c r="AS15">
        <v>36.506751000000001</v>
      </c>
      <c r="AT15">
        <v>20.001799999999999</v>
      </c>
      <c r="AU15">
        <v>0</v>
      </c>
      <c r="AV15">
        <v>6.2245400000000002</v>
      </c>
      <c r="AW15">
        <v>0</v>
      </c>
      <c r="AX15">
        <v>0</v>
      </c>
      <c r="AY15">
        <v>0</v>
      </c>
      <c r="AZ15">
        <f t="shared" si="0"/>
        <v>95.857699999999966</v>
      </c>
      <c r="BA15">
        <f t="shared" si="1"/>
        <v>3265.3460460000006</v>
      </c>
      <c r="BD15">
        <v>2.1322199999999998</v>
      </c>
      <c r="BE15">
        <v>0</v>
      </c>
      <c r="BF15">
        <v>2.2884000000000002E-2</v>
      </c>
      <c r="BG15">
        <v>0</v>
      </c>
      <c r="BH15">
        <v>1.1069999999999999E-3</v>
      </c>
      <c r="BI15">
        <v>1.140171</v>
      </c>
      <c r="BJ15">
        <v>0</v>
      </c>
      <c r="BK15">
        <v>2.0320000000000001E-2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3.5181629999999999</v>
      </c>
      <c r="BR15">
        <v>6.41486</v>
      </c>
      <c r="BS15">
        <v>1.58</v>
      </c>
      <c r="BT15">
        <v>0</v>
      </c>
      <c r="BU15">
        <v>2.5377070000000002</v>
      </c>
      <c r="BV15">
        <v>1.332638</v>
      </c>
      <c r="BW15">
        <v>9.33</v>
      </c>
      <c r="BX15">
        <v>4.2289050000000001</v>
      </c>
      <c r="BY15">
        <v>0.24</v>
      </c>
      <c r="BZ15">
        <v>1.9248000000000001</v>
      </c>
      <c r="CA15">
        <v>3.4875970000000001</v>
      </c>
      <c r="CB15">
        <v>1.75</v>
      </c>
      <c r="CC15">
        <v>0.9</v>
      </c>
      <c r="CD15">
        <v>1.33</v>
      </c>
      <c r="CE15">
        <v>1.04</v>
      </c>
      <c r="CF15">
        <v>0.23</v>
      </c>
      <c r="CG15">
        <v>3.78</v>
      </c>
      <c r="CH15">
        <v>0</v>
      </c>
      <c r="CI15">
        <v>7.95</v>
      </c>
      <c r="CJ15">
        <v>1.94</v>
      </c>
      <c r="CK15">
        <v>1.85</v>
      </c>
      <c r="CL15">
        <v>5.2772449999999997</v>
      </c>
      <c r="CM15">
        <v>1.857394</v>
      </c>
      <c r="CN15">
        <v>3.517452</v>
      </c>
      <c r="CO15">
        <v>3.03</v>
      </c>
      <c r="CP15">
        <v>4.2338469999999999</v>
      </c>
      <c r="CQ15">
        <v>1.3475630000000001</v>
      </c>
      <c r="CR15">
        <v>3.57</v>
      </c>
      <c r="CS15">
        <v>2.293256</v>
      </c>
      <c r="CT15">
        <v>1.929632</v>
      </c>
      <c r="CU15">
        <v>1.9462410000000001</v>
      </c>
      <c r="CV15">
        <v>2.6652749999999998</v>
      </c>
      <c r="CW15">
        <v>1.3184229999999999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95.857699999999966</v>
      </c>
    </row>
    <row r="16" spans="1:114">
      <c r="A16" t="s">
        <v>58</v>
      </c>
      <c r="B16">
        <v>0</v>
      </c>
      <c r="C16">
        <v>28.632885999999999</v>
      </c>
      <c r="D16">
        <v>3.7347239999999999</v>
      </c>
      <c r="E16">
        <v>0</v>
      </c>
      <c r="F16">
        <v>0</v>
      </c>
      <c r="G16">
        <v>76.768950000000004</v>
      </c>
      <c r="H16">
        <v>0</v>
      </c>
      <c r="I16">
        <v>96.006690000000006</v>
      </c>
      <c r="J16">
        <v>7.7843260000000001</v>
      </c>
      <c r="K16">
        <v>691.09398399999998</v>
      </c>
      <c r="L16">
        <v>667.07663700000001</v>
      </c>
      <c r="M16">
        <v>91.719487000000001</v>
      </c>
      <c r="N16">
        <v>122.432091</v>
      </c>
      <c r="O16">
        <v>128.451291</v>
      </c>
      <c r="P16">
        <v>147.214156</v>
      </c>
      <c r="Q16">
        <v>22.444044999999999</v>
      </c>
      <c r="R16">
        <v>44.326064000000002</v>
      </c>
      <c r="S16">
        <v>27.350811</v>
      </c>
      <c r="T16">
        <v>2.5013079999999999</v>
      </c>
      <c r="U16">
        <v>343.125</v>
      </c>
      <c r="V16">
        <v>20.731850000000001</v>
      </c>
      <c r="W16">
        <v>46.399079999999998</v>
      </c>
      <c r="X16">
        <v>147.515625</v>
      </c>
      <c r="Y16">
        <v>0</v>
      </c>
      <c r="Z16">
        <v>13.1076</v>
      </c>
      <c r="AA16">
        <v>13.983000000000001</v>
      </c>
      <c r="AB16">
        <v>30.855471999999999</v>
      </c>
      <c r="AC16">
        <v>22.310403000000001</v>
      </c>
      <c r="AD16">
        <v>0</v>
      </c>
      <c r="AE16">
        <v>37.821176000000001</v>
      </c>
      <c r="AF16">
        <v>9.1372370000000007</v>
      </c>
      <c r="AG16">
        <v>47.497892999999998</v>
      </c>
      <c r="AH16">
        <v>0</v>
      </c>
      <c r="AI16">
        <v>0</v>
      </c>
      <c r="AJ16">
        <v>0</v>
      </c>
      <c r="AK16">
        <v>65.267820999999998</v>
      </c>
      <c r="AL16">
        <v>74.367999999999995</v>
      </c>
      <c r="AM16">
        <v>18.108732</v>
      </c>
      <c r="AN16">
        <v>1.116916</v>
      </c>
      <c r="AO16">
        <v>0</v>
      </c>
      <c r="AP16">
        <v>0</v>
      </c>
      <c r="AQ16">
        <v>0</v>
      </c>
      <c r="AR16">
        <v>48.576000000000001</v>
      </c>
      <c r="AS16">
        <v>36.506751000000001</v>
      </c>
      <c r="AT16">
        <v>20.001799999999999</v>
      </c>
      <c r="AU16">
        <v>0</v>
      </c>
      <c r="AV16">
        <v>6.2245400000000002</v>
      </c>
      <c r="AW16">
        <v>0</v>
      </c>
      <c r="AX16">
        <v>0</v>
      </c>
      <c r="AY16">
        <v>0</v>
      </c>
      <c r="AZ16">
        <f t="shared" si="0"/>
        <v>95.867699999999971</v>
      </c>
      <c r="BA16">
        <f t="shared" si="1"/>
        <v>3256.0600460000001</v>
      </c>
      <c r="BD16">
        <v>2.1322199999999998</v>
      </c>
      <c r="BE16">
        <v>0</v>
      </c>
      <c r="BF16">
        <v>2.2884000000000002E-2</v>
      </c>
      <c r="BG16">
        <v>0</v>
      </c>
      <c r="BH16">
        <v>1.1069999999999999E-3</v>
      </c>
      <c r="BI16">
        <v>1.140171</v>
      </c>
      <c r="BJ16">
        <v>0</v>
      </c>
      <c r="BK16">
        <v>2.0320000000000001E-2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3.5181629999999999</v>
      </c>
      <c r="BR16">
        <v>6.41486</v>
      </c>
      <c r="BS16">
        <v>1.59</v>
      </c>
      <c r="BT16">
        <v>0</v>
      </c>
      <c r="BU16">
        <v>2.5377070000000002</v>
      </c>
      <c r="BV16">
        <v>1.332638</v>
      </c>
      <c r="BW16">
        <v>9.33</v>
      </c>
      <c r="BX16">
        <v>4.2289050000000001</v>
      </c>
      <c r="BY16">
        <v>0.24</v>
      </c>
      <c r="BZ16">
        <v>1.9248000000000001</v>
      </c>
      <c r="CA16">
        <v>3.4875970000000001</v>
      </c>
      <c r="CB16">
        <v>1.75</v>
      </c>
      <c r="CC16">
        <v>0.9</v>
      </c>
      <c r="CD16">
        <v>1.33</v>
      </c>
      <c r="CE16">
        <v>1.04</v>
      </c>
      <c r="CF16">
        <v>0.23</v>
      </c>
      <c r="CG16">
        <v>3.78</v>
      </c>
      <c r="CH16">
        <v>0</v>
      </c>
      <c r="CI16">
        <v>7.95</v>
      </c>
      <c r="CJ16">
        <v>1.94</v>
      </c>
      <c r="CK16">
        <v>1.85</v>
      </c>
      <c r="CL16">
        <v>5.2772449999999997</v>
      </c>
      <c r="CM16">
        <v>1.857394</v>
      </c>
      <c r="CN16">
        <v>3.517452</v>
      </c>
      <c r="CO16">
        <v>3.03</v>
      </c>
      <c r="CP16">
        <v>4.2338469999999999</v>
      </c>
      <c r="CQ16">
        <v>1.3475630000000001</v>
      </c>
      <c r="CR16">
        <v>3.57</v>
      </c>
      <c r="CS16">
        <v>2.293256</v>
      </c>
      <c r="CT16">
        <v>1.929632</v>
      </c>
      <c r="CU16">
        <v>1.9462410000000001</v>
      </c>
      <c r="CV16">
        <v>2.6652749999999998</v>
      </c>
      <c r="CW16">
        <v>1.3184229999999999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95.867699999999971</v>
      </c>
    </row>
    <row r="17" spans="1:114">
      <c r="A17" t="s">
        <v>59</v>
      </c>
      <c r="B17">
        <v>0</v>
      </c>
      <c r="C17">
        <v>28.632885999999999</v>
      </c>
      <c r="D17">
        <v>3.7347239999999999</v>
      </c>
      <c r="E17">
        <v>0</v>
      </c>
      <c r="F17">
        <v>0</v>
      </c>
      <c r="G17">
        <v>76.768950000000004</v>
      </c>
      <c r="H17">
        <v>0</v>
      </c>
      <c r="I17">
        <v>96.006690000000006</v>
      </c>
      <c r="J17">
        <v>7.7843260000000001</v>
      </c>
      <c r="K17">
        <v>691.09398399999998</v>
      </c>
      <c r="L17">
        <v>667.07663700000001</v>
      </c>
      <c r="M17">
        <v>91.719487000000001</v>
      </c>
      <c r="N17">
        <v>122.432091</v>
      </c>
      <c r="O17">
        <v>128.451291</v>
      </c>
      <c r="P17">
        <v>147.214156</v>
      </c>
      <c r="Q17">
        <v>22.444044999999999</v>
      </c>
      <c r="R17">
        <v>44.326064000000002</v>
      </c>
      <c r="S17">
        <v>27.350811</v>
      </c>
      <c r="T17">
        <v>2.5013079999999999</v>
      </c>
      <c r="U17">
        <v>343.125</v>
      </c>
      <c r="V17">
        <v>20.731850000000001</v>
      </c>
      <c r="W17">
        <v>46.399079999999998</v>
      </c>
      <c r="X17">
        <v>147.515625</v>
      </c>
      <c r="Y17">
        <v>0</v>
      </c>
      <c r="Z17">
        <v>13.1076</v>
      </c>
      <c r="AA17">
        <v>28.09872</v>
      </c>
      <c r="AB17">
        <v>30.855471999999999</v>
      </c>
      <c r="AC17">
        <v>11.155201999999999</v>
      </c>
      <c r="AD17">
        <v>0</v>
      </c>
      <c r="AE17">
        <v>37.821176000000001</v>
      </c>
      <c r="AF17">
        <v>9.1372370000000007</v>
      </c>
      <c r="AG17">
        <v>47.497892999999998</v>
      </c>
      <c r="AH17">
        <v>0</v>
      </c>
      <c r="AI17">
        <v>0</v>
      </c>
      <c r="AJ17">
        <v>0</v>
      </c>
      <c r="AK17">
        <v>65.267820999999998</v>
      </c>
      <c r="AL17">
        <v>62.747999999999998</v>
      </c>
      <c r="AM17">
        <v>18.108732</v>
      </c>
      <c r="AN17">
        <v>1.116916</v>
      </c>
      <c r="AO17">
        <v>0</v>
      </c>
      <c r="AP17">
        <v>0</v>
      </c>
      <c r="AQ17">
        <v>0</v>
      </c>
      <c r="AR17">
        <v>48.576000000000001</v>
      </c>
      <c r="AS17">
        <v>36.506751000000001</v>
      </c>
      <c r="AT17">
        <v>20.001799999999999</v>
      </c>
      <c r="AU17">
        <v>0</v>
      </c>
      <c r="AV17">
        <v>6.2245400000000002</v>
      </c>
      <c r="AW17">
        <v>0</v>
      </c>
      <c r="AX17">
        <v>0</v>
      </c>
      <c r="AY17">
        <v>0</v>
      </c>
      <c r="AZ17">
        <f t="shared" si="0"/>
        <v>95.887699999999967</v>
      </c>
      <c r="BA17">
        <f t="shared" si="1"/>
        <v>3247.4205649999999</v>
      </c>
      <c r="BD17">
        <v>2.1322199999999998</v>
      </c>
      <c r="BE17">
        <v>0</v>
      </c>
      <c r="BF17">
        <v>2.2884000000000002E-2</v>
      </c>
      <c r="BG17">
        <v>0</v>
      </c>
      <c r="BH17">
        <v>1.1069999999999999E-3</v>
      </c>
      <c r="BI17">
        <v>1.140171</v>
      </c>
      <c r="BJ17">
        <v>0</v>
      </c>
      <c r="BK17">
        <v>2.0320000000000001E-2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3.5181629999999999</v>
      </c>
      <c r="BR17">
        <v>6.41486</v>
      </c>
      <c r="BS17">
        <v>1.61</v>
      </c>
      <c r="BT17">
        <v>0</v>
      </c>
      <c r="BU17">
        <v>2.5377070000000002</v>
      </c>
      <c r="BV17">
        <v>1.332638</v>
      </c>
      <c r="BW17">
        <v>9.33</v>
      </c>
      <c r="BX17">
        <v>4.2289050000000001</v>
      </c>
      <c r="BY17">
        <v>0.24</v>
      </c>
      <c r="BZ17">
        <v>1.9248000000000001</v>
      </c>
      <c r="CA17">
        <v>3.4875970000000001</v>
      </c>
      <c r="CB17">
        <v>1.75</v>
      </c>
      <c r="CC17">
        <v>0.9</v>
      </c>
      <c r="CD17">
        <v>1.33</v>
      </c>
      <c r="CE17">
        <v>1.04</v>
      </c>
      <c r="CF17">
        <v>0.23</v>
      </c>
      <c r="CG17">
        <v>3.78</v>
      </c>
      <c r="CH17">
        <v>0</v>
      </c>
      <c r="CI17">
        <v>7.95</v>
      </c>
      <c r="CJ17">
        <v>1.94</v>
      </c>
      <c r="CK17">
        <v>1.85</v>
      </c>
      <c r="CL17">
        <v>5.2772449999999997</v>
      </c>
      <c r="CM17">
        <v>1.857394</v>
      </c>
      <c r="CN17">
        <v>3.517452</v>
      </c>
      <c r="CO17">
        <v>3.03</v>
      </c>
      <c r="CP17">
        <v>4.2338469999999999</v>
      </c>
      <c r="CQ17">
        <v>1.3475630000000001</v>
      </c>
      <c r="CR17">
        <v>3.57</v>
      </c>
      <c r="CS17">
        <v>2.293256</v>
      </c>
      <c r="CT17">
        <v>1.929632</v>
      </c>
      <c r="CU17">
        <v>1.9462410000000001</v>
      </c>
      <c r="CV17">
        <v>2.6652749999999998</v>
      </c>
      <c r="CW17">
        <v>1.3184229999999999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95.887699999999967</v>
      </c>
    </row>
    <row r="18" spans="1:114">
      <c r="A18" t="s">
        <v>60</v>
      </c>
      <c r="B18">
        <v>0</v>
      </c>
      <c r="C18">
        <v>28.632885999999999</v>
      </c>
      <c r="D18">
        <v>3.7347239999999999</v>
      </c>
      <c r="E18">
        <v>0</v>
      </c>
      <c r="F18">
        <v>0</v>
      </c>
      <c r="G18">
        <v>76.768950000000004</v>
      </c>
      <c r="H18">
        <v>0</v>
      </c>
      <c r="I18">
        <v>96.006690000000006</v>
      </c>
      <c r="J18">
        <v>7.7843260000000001</v>
      </c>
      <c r="K18">
        <v>691.09398399999998</v>
      </c>
      <c r="L18">
        <v>667.07663700000001</v>
      </c>
      <c r="M18">
        <v>91.719487000000001</v>
      </c>
      <c r="N18">
        <v>122.432091</v>
      </c>
      <c r="O18">
        <v>128.451291</v>
      </c>
      <c r="P18">
        <v>147.214156</v>
      </c>
      <c r="Q18">
        <v>22.444044999999999</v>
      </c>
      <c r="R18">
        <v>44.326064000000002</v>
      </c>
      <c r="S18">
        <v>27.350811</v>
      </c>
      <c r="T18">
        <v>2.5013079999999999</v>
      </c>
      <c r="U18">
        <v>343.125</v>
      </c>
      <c r="V18">
        <v>20.731850000000001</v>
      </c>
      <c r="W18">
        <v>46.399079999999998</v>
      </c>
      <c r="X18">
        <v>147.515625</v>
      </c>
      <c r="Y18">
        <v>0</v>
      </c>
      <c r="Z18">
        <v>13.1076</v>
      </c>
      <c r="AA18">
        <v>28.09872</v>
      </c>
      <c r="AB18">
        <v>30.855471999999999</v>
      </c>
      <c r="AC18">
        <v>11.155201999999999</v>
      </c>
      <c r="AD18">
        <v>0</v>
      </c>
      <c r="AE18">
        <v>37.821176000000001</v>
      </c>
      <c r="AF18">
        <v>9.1372370000000007</v>
      </c>
      <c r="AG18">
        <v>47.497892999999998</v>
      </c>
      <c r="AH18">
        <v>0</v>
      </c>
      <c r="AI18">
        <v>0</v>
      </c>
      <c r="AJ18">
        <v>0</v>
      </c>
      <c r="AK18">
        <v>65.267820999999998</v>
      </c>
      <c r="AL18">
        <v>62.747999999999998</v>
      </c>
      <c r="AM18">
        <v>18.108732</v>
      </c>
      <c r="AN18">
        <v>1.116916</v>
      </c>
      <c r="AO18">
        <v>0</v>
      </c>
      <c r="AP18">
        <v>0</v>
      </c>
      <c r="AQ18">
        <v>0</v>
      </c>
      <c r="AR18">
        <v>48.576000000000001</v>
      </c>
      <c r="AS18">
        <v>36.506751000000001</v>
      </c>
      <c r="AT18">
        <v>20.001799999999999</v>
      </c>
      <c r="AU18">
        <v>0</v>
      </c>
      <c r="AV18">
        <v>6.2245400000000002</v>
      </c>
      <c r="AW18">
        <v>0</v>
      </c>
      <c r="AX18">
        <v>0</v>
      </c>
      <c r="AY18">
        <v>0</v>
      </c>
      <c r="AZ18">
        <f t="shared" si="0"/>
        <v>95.887699999999967</v>
      </c>
      <c r="BA18">
        <f t="shared" si="1"/>
        <v>3247.4205649999999</v>
      </c>
      <c r="BD18">
        <v>2.1322199999999998</v>
      </c>
      <c r="BE18">
        <v>0</v>
      </c>
      <c r="BF18">
        <v>2.2884000000000002E-2</v>
      </c>
      <c r="BG18">
        <v>0</v>
      </c>
      <c r="BH18">
        <v>1.1069999999999999E-3</v>
      </c>
      <c r="BI18">
        <v>1.140171</v>
      </c>
      <c r="BJ18">
        <v>0</v>
      </c>
      <c r="BK18">
        <v>2.0320000000000001E-2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3.5181629999999999</v>
      </c>
      <c r="BR18">
        <v>6.41486</v>
      </c>
      <c r="BS18">
        <v>1.61</v>
      </c>
      <c r="BT18">
        <v>0</v>
      </c>
      <c r="BU18">
        <v>2.5377070000000002</v>
      </c>
      <c r="BV18">
        <v>1.332638</v>
      </c>
      <c r="BW18">
        <v>9.33</v>
      </c>
      <c r="BX18">
        <v>4.2289050000000001</v>
      </c>
      <c r="BY18">
        <v>0.24</v>
      </c>
      <c r="BZ18">
        <v>1.9248000000000001</v>
      </c>
      <c r="CA18">
        <v>3.4875970000000001</v>
      </c>
      <c r="CB18">
        <v>1.75</v>
      </c>
      <c r="CC18">
        <v>0.9</v>
      </c>
      <c r="CD18">
        <v>1.33</v>
      </c>
      <c r="CE18">
        <v>1.04</v>
      </c>
      <c r="CF18">
        <v>0.23</v>
      </c>
      <c r="CG18">
        <v>3.78</v>
      </c>
      <c r="CH18">
        <v>0</v>
      </c>
      <c r="CI18">
        <v>7.95</v>
      </c>
      <c r="CJ18">
        <v>1.94</v>
      </c>
      <c r="CK18">
        <v>1.85</v>
      </c>
      <c r="CL18">
        <v>5.2772449999999997</v>
      </c>
      <c r="CM18">
        <v>1.857394</v>
      </c>
      <c r="CN18">
        <v>3.517452</v>
      </c>
      <c r="CO18">
        <v>3.03</v>
      </c>
      <c r="CP18">
        <v>4.2338469999999999</v>
      </c>
      <c r="CQ18">
        <v>1.3475630000000001</v>
      </c>
      <c r="CR18">
        <v>3.57</v>
      </c>
      <c r="CS18">
        <v>2.293256</v>
      </c>
      <c r="CT18">
        <v>1.929632</v>
      </c>
      <c r="CU18">
        <v>1.9462410000000001</v>
      </c>
      <c r="CV18">
        <v>2.6652749999999998</v>
      </c>
      <c r="CW18">
        <v>1.3184229999999999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95.887699999999967</v>
      </c>
    </row>
    <row r="19" spans="1:114">
      <c r="A19" t="s">
        <v>61</v>
      </c>
      <c r="B19">
        <v>0</v>
      </c>
      <c r="C19">
        <v>28.632885999999999</v>
      </c>
      <c r="D19">
        <v>3.7347239999999999</v>
      </c>
      <c r="E19">
        <v>0</v>
      </c>
      <c r="F19">
        <v>0</v>
      </c>
      <c r="G19">
        <v>76.768950000000004</v>
      </c>
      <c r="H19">
        <v>0</v>
      </c>
      <c r="I19">
        <v>96.006690000000006</v>
      </c>
      <c r="J19">
        <v>7.7843260000000001</v>
      </c>
      <c r="K19">
        <v>691.09398399999998</v>
      </c>
      <c r="L19">
        <v>667.07663700000001</v>
      </c>
      <c r="M19">
        <v>91.719487000000001</v>
      </c>
      <c r="N19">
        <v>122.432091</v>
      </c>
      <c r="O19">
        <v>128.451291</v>
      </c>
      <c r="P19">
        <v>147.214156</v>
      </c>
      <c r="Q19">
        <v>22.444044999999999</v>
      </c>
      <c r="R19">
        <v>44.326064000000002</v>
      </c>
      <c r="S19">
        <v>27.350811</v>
      </c>
      <c r="T19">
        <v>2.5013079999999999</v>
      </c>
      <c r="U19">
        <v>343.125</v>
      </c>
      <c r="V19">
        <v>20.731850000000001</v>
      </c>
      <c r="W19">
        <v>46.399079999999998</v>
      </c>
      <c r="X19">
        <v>147.515625</v>
      </c>
      <c r="Y19">
        <v>0</v>
      </c>
      <c r="Z19">
        <v>13.1076</v>
      </c>
      <c r="AA19">
        <v>28.09872</v>
      </c>
      <c r="AB19">
        <v>30.855471999999999</v>
      </c>
      <c r="AC19">
        <v>11.155201999999999</v>
      </c>
      <c r="AD19">
        <v>0</v>
      </c>
      <c r="AE19">
        <v>37.821176000000001</v>
      </c>
      <c r="AF19">
        <v>9.1372370000000007</v>
      </c>
      <c r="AG19">
        <v>47.497892999999998</v>
      </c>
      <c r="AH19">
        <v>0</v>
      </c>
      <c r="AI19">
        <v>0</v>
      </c>
      <c r="AJ19">
        <v>0</v>
      </c>
      <c r="AK19">
        <v>65.267820999999998</v>
      </c>
      <c r="AL19">
        <v>62.747999999999998</v>
      </c>
      <c r="AM19">
        <v>18.108732</v>
      </c>
      <c r="AN19">
        <v>1.116916</v>
      </c>
      <c r="AO19">
        <v>0</v>
      </c>
      <c r="AP19">
        <v>0</v>
      </c>
      <c r="AQ19">
        <v>0</v>
      </c>
      <c r="AR19">
        <v>48.576000000000001</v>
      </c>
      <c r="AS19">
        <v>36.506751000000001</v>
      </c>
      <c r="AT19">
        <v>20.001799999999999</v>
      </c>
      <c r="AU19">
        <v>0</v>
      </c>
      <c r="AV19">
        <v>6.2245400000000002</v>
      </c>
      <c r="AW19">
        <v>0</v>
      </c>
      <c r="AX19">
        <v>0</v>
      </c>
      <c r="AY19">
        <v>0</v>
      </c>
      <c r="AZ19">
        <f t="shared" si="0"/>
        <v>95.887699999999967</v>
      </c>
      <c r="BA19">
        <f t="shared" si="1"/>
        <v>3247.4205649999999</v>
      </c>
      <c r="BD19">
        <v>2.1322199999999998</v>
      </c>
      <c r="BE19">
        <v>0</v>
      </c>
      <c r="BF19">
        <v>2.2884000000000002E-2</v>
      </c>
      <c r="BG19">
        <v>0</v>
      </c>
      <c r="BH19">
        <v>1.1069999999999999E-3</v>
      </c>
      <c r="BI19">
        <v>1.140171</v>
      </c>
      <c r="BJ19">
        <v>0</v>
      </c>
      <c r="BK19">
        <v>2.0320000000000001E-2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3.5181629999999999</v>
      </c>
      <c r="BR19">
        <v>6.41486</v>
      </c>
      <c r="BS19">
        <v>1.61</v>
      </c>
      <c r="BT19">
        <v>0</v>
      </c>
      <c r="BU19">
        <v>2.5377070000000002</v>
      </c>
      <c r="BV19">
        <v>1.332638</v>
      </c>
      <c r="BW19">
        <v>9.33</v>
      </c>
      <c r="BX19">
        <v>4.2289050000000001</v>
      </c>
      <c r="BY19">
        <v>0.24</v>
      </c>
      <c r="BZ19">
        <v>1.9248000000000001</v>
      </c>
      <c r="CA19">
        <v>3.4875970000000001</v>
      </c>
      <c r="CB19">
        <v>1.75</v>
      </c>
      <c r="CC19">
        <v>0.9</v>
      </c>
      <c r="CD19">
        <v>1.33</v>
      </c>
      <c r="CE19">
        <v>1.04</v>
      </c>
      <c r="CF19">
        <v>0.23</v>
      </c>
      <c r="CG19">
        <v>3.78</v>
      </c>
      <c r="CH19">
        <v>0</v>
      </c>
      <c r="CI19">
        <v>7.95</v>
      </c>
      <c r="CJ19">
        <v>1.94</v>
      </c>
      <c r="CK19">
        <v>1.85</v>
      </c>
      <c r="CL19">
        <v>5.2772449999999997</v>
      </c>
      <c r="CM19">
        <v>1.857394</v>
      </c>
      <c r="CN19">
        <v>3.517452</v>
      </c>
      <c r="CO19">
        <v>3.03</v>
      </c>
      <c r="CP19">
        <v>4.2338469999999999</v>
      </c>
      <c r="CQ19">
        <v>1.3475630000000001</v>
      </c>
      <c r="CR19">
        <v>3.57</v>
      </c>
      <c r="CS19">
        <v>2.293256</v>
      </c>
      <c r="CT19">
        <v>1.929632</v>
      </c>
      <c r="CU19">
        <v>1.9462410000000001</v>
      </c>
      <c r="CV19">
        <v>2.6652749999999998</v>
      </c>
      <c r="CW19">
        <v>1.3184229999999999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95.887699999999967</v>
      </c>
    </row>
    <row r="20" spans="1:114">
      <c r="A20" t="s">
        <v>62</v>
      </c>
      <c r="B20">
        <v>0</v>
      </c>
      <c r="C20">
        <v>28.632885999999999</v>
      </c>
      <c r="D20">
        <v>3.7347239999999999</v>
      </c>
      <c r="E20">
        <v>0</v>
      </c>
      <c r="F20">
        <v>0</v>
      </c>
      <c r="G20">
        <v>76.768950000000004</v>
      </c>
      <c r="H20">
        <v>0</v>
      </c>
      <c r="I20">
        <v>96.006690000000006</v>
      </c>
      <c r="J20">
        <v>7.7843260000000001</v>
      </c>
      <c r="K20">
        <v>691.09398399999998</v>
      </c>
      <c r="L20">
        <v>667.07663700000001</v>
      </c>
      <c r="M20">
        <v>91.719487000000001</v>
      </c>
      <c r="N20">
        <v>122.432091</v>
      </c>
      <c r="O20">
        <v>128.451291</v>
      </c>
      <c r="P20">
        <v>147.214156</v>
      </c>
      <c r="Q20">
        <v>22.444044999999999</v>
      </c>
      <c r="R20">
        <v>44.326064000000002</v>
      </c>
      <c r="S20">
        <v>27.350811</v>
      </c>
      <c r="T20">
        <v>2.5013079999999999</v>
      </c>
      <c r="U20">
        <v>343.125</v>
      </c>
      <c r="V20">
        <v>20.731850000000001</v>
      </c>
      <c r="W20">
        <v>46.399079999999998</v>
      </c>
      <c r="X20">
        <v>147.515625</v>
      </c>
      <c r="Y20">
        <v>0</v>
      </c>
      <c r="Z20">
        <v>13.1076</v>
      </c>
      <c r="AA20">
        <v>28.09872</v>
      </c>
      <c r="AB20">
        <v>30.855471999999999</v>
      </c>
      <c r="AC20">
        <v>11.155201999999999</v>
      </c>
      <c r="AD20">
        <v>0</v>
      </c>
      <c r="AE20">
        <v>37.821176000000001</v>
      </c>
      <c r="AF20">
        <v>9.1372370000000007</v>
      </c>
      <c r="AG20">
        <v>47.497892999999998</v>
      </c>
      <c r="AH20">
        <v>0</v>
      </c>
      <c r="AI20">
        <v>0</v>
      </c>
      <c r="AJ20">
        <v>0</v>
      </c>
      <c r="AK20">
        <v>65.267820999999998</v>
      </c>
      <c r="AL20">
        <v>62.747999999999998</v>
      </c>
      <c r="AM20">
        <v>18.108732</v>
      </c>
      <c r="AN20">
        <v>1.116916</v>
      </c>
      <c r="AO20">
        <v>0</v>
      </c>
      <c r="AP20">
        <v>0</v>
      </c>
      <c r="AQ20">
        <v>0</v>
      </c>
      <c r="AR20">
        <v>48.576000000000001</v>
      </c>
      <c r="AS20">
        <v>36.506751000000001</v>
      </c>
      <c r="AT20">
        <v>20.001799999999999</v>
      </c>
      <c r="AU20">
        <v>0</v>
      </c>
      <c r="AV20">
        <v>6.2245400000000002</v>
      </c>
      <c r="AW20">
        <v>0</v>
      </c>
      <c r="AX20">
        <v>0</v>
      </c>
      <c r="AY20">
        <v>0</v>
      </c>
      <c r="AZ20">
        <f t="shared" si="0"/>
        <v>95.887699999999967</v>
      </c>
      <c r="BA20">
        <f t="shared" si="1"/>
        <v>3247.4205649999999</v>
      </c>
      <c r="BD20">
        <v>2.1322199999999998</v>
      </c>
      <c r="BE20">
        <v>0</v>
      </c>
      <c r="BF20">
        <v>2.2884000000000002E-2</v>
      </c>
      <c r="BG20">
        <v>0</v>
      </c>
      <c r="BH20">
        <v>1.1069999999999999E-3</v>
      </c>
      <c r="BI20">
        <v>1.140171</v>
      </c>
      <c r="BJ20">
        <v>0</v>
      </c>
      <c r="BK20">
        <v>2.0320000000000001E-2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3.5181629999999999</v>
      </c>
      <c r="BR20">
        <v>6.41486</v>
      </c>
      <c r="BS20">
        <v>1.61</v>
      </c>
      <c r="BT20">
        <v>0</v>
      </c>
      <c r="BU20">
        <v>2.5377070000000002</v>
      </c>
      <c r="BV20">
        <v>1.332638</v>
      </c>
      <c r="BW20">
        <v>9.33</v>
      </c>
      <c r="BX20">
        <v>4.2289050000000001</v>
      </c>
      <c r="BY20">
        <v>0.24</v>
      </c>
      <c r="BZ20">
        <v>1.9248000000000001</v>
      </c>
      <c r="CA20">
        <v>3.4875970000000001</v>
      </c>
      <c r="CB20">
        <v>1.75</v>
      </c>
      <c r="CC20">
        <v>0.9</v>
      </c>
      <c r="CD20">
        <v>1.33</v>
      </c>
      <c r="CE20">
        <v>1.04</v>
      </c>
      <c r="CF20">
        <v>0.23</v>
      </c>
      <c r="CG20">
        <v>3.78</v>
      </c>
      <c r="CH20">
        <v>0</v>
      </c>
      <c r="CI20">
        <v>7.95</v>
      </c>
      <c r="CJ20">
        <v>1.94</v>
      </c>
      <c r="CK20">
        <v>1.85</v>
      </c>
      <c r="CL20">
        <v>5.2772449999999997</v>
      </c>
      <c r="CM20">
        <v>1.857394</v>
      </c>
      <c r="CN20">
        <v>3.517452</v>
      </c>
      <c r="CO20">
        <v>3.03</v>
      </c>
      <c r="CP20">
        <v>4.2338469999999999</v>
      </c>
      <c r="CQ20">
        <v>1.3475630000000001</v>
      </c>
      <c r="CR20">
        <v>3.57</v>
      </c>
      <c r="CS20">
        <v>2.293256</v>
      </c>
      <c r="CT20">
        <v>1.929632</v>
      </c>
      <c r="CU20">
        <v>1.9462410000000001</v>
      </c>
      <c r="CV20">
        <v>2.6652749999999998</v>
      </c>
      <c r="CW20">
        <v>1.3184229999999999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95.887699999999967</v>
      </c>
    </row>
    <row r="21" spans="1:114">
      <c r="A21" t="s">
        <v>63</v>
      </c>
      <c r="B21">
        <v>0</v>
      </c>
      <c r="C21">
        <v>28.632885999999999</v>
      </c>
      <c r="D21">
        <v>3.7347239999999999</v>
      </c>
      <c r="E21">
        <v>0</v>
      </c>
      <c r="F21">
        <v>0</v>
      </c>
      <c r="G21">
        <v>76.768950000000004</v>
      </c>
      <c r="H21">
        <v>0</v>
      </c>
      <c r="I21">
        <v>96.006690000000006</v>
      </c>
      <c r="J21">
        <v>7.7843260000000001</v>
      </c>
      <c r="K21">
        <v>691.09398399999998</v>
      </c>
      <c r="L21">
        <v>667.07663700000001</v>
      </c>
      <c r="M21">
        <v>91.719487000000001</v>
      </c>
      <c r="N21">
        <v>122.432091</v>
      </c>
      <c r="O21">
        <v>128.451291</v>
      </c>
      <c r="P21">
        <v>147.214156</v>
      </c>
      <c r="Q21">
        <v>22.444044999999999</v>
      </c>
      <c r="R21">
        <v>44.326064000000002</v>
      </c>
      <c r="S21">
        <v>27.350811</v>
      </c>
      <c r="T21">
        <v>2.5013079999999999</v>
      </c>
      <c r="U21">
        <v>343.125</v>
      </c>
      <c r="V21">
        <v>20.731850000000001</v>
      </c>
      <c r="W21">
        <v>46.399079999999998</v>
      </c>
      <c r="X21">
        <v>147.515625</v>
      </c>
      <c r="Y21">
        <v>0</v>
      </c>
      <c r="Z21">
        <v>13.1076</v>
      </c>
      <c r="AA21">
        <v>28.09872</v>
      </c>
      <c r="AB21">
        <v>30.855471999999999</v>
      </c>
      <c r="AC21">
        <v>11.155201999999999</v>
      </c>
      <c r="AD21">
        <v>0</v>
      </c>
      <c r="AE21">
        <v>37.821176000000001</v>
      </c>
      <c r="AF21">
        <v>9.1372370000000007</v>
      </c>
      <c r="AG21">
        <v>47.497892999999998</v>
      </c>
      <c r="AH21">
        <v>0</v>
      </c>
      <c r="AI21">
        <v>0</v>
      </c>
      <c r="AJ21">
        <v>0</v>
      </c>
      <c r="AK21">
        <v>65.267820999999998</v>
      </c>
      <c r="AL21">
        <v>62.747999999999998</v>
      </c>
      <c r="AM21">
        <v>18.108732</v>
      </c>
      <c r="AN21">
        <v>1.116916</v>
      </c>
      <c r="AO21">
        <v>0</v>
      </c>
      <c r="AP21">
        <v>0</v>
      </c>
      <c r="AQ21">
        <v>0</v>
      </c>
      <c r="AR21">
        <v>52.991999999999997</v>
      </c>
      <c r="AS21">
        <v>36.506751000000001</v>
      </c>
      <c r="AT21">
        <v>20.001799999999999</v>
      </c>
      <c r="AU21">
        <v>0</v>
      </c>
      <c r="AV21">
        <v>6.2245400000000002</v>
      </c>
      <c r="AW21">
        <v>0</v>
      </c>
      <c r="AX21">
        <v>0</v>
      </c>
      <c r="AY21">
        <v>0</v>
      </c>
      <c r="AZ21">
        <f t="shared" si="0"/>
        <v>95.898231999999965</v>
      </c>
      <c r="BA21">
        <f t="shared" si="1"/>
        <v>3251.8470970000003</v>
      </c>
      <c r="BD21">
        <v>2.1322199999999998</v>
      </c>
      <c r="BE21">
        <v>0</v>
      </c>
      <c r="BF21">
        <v>2.2700000000000001E-2</v>
      </c>
      <c r="BG21">
        <v>0</v>
      </c>
      <c r="BH21">
        <v>1.1069999999999999E-3</v>
      </c>
      <c r="BI21">
        <v>1.140171</v>
      </c>
      <c r="BJ21">
        <v>0</v>
      </c>
      <c r="BK21">
        <v>2.0320000000000001E-2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3.5181629999999999</v>
      </c>
      <c r="BR21">
        <v>6.41486</v>
      </c>
      <c r="BS21">
        <v>1.61</v>
      </c>
      <c r="BT21">
        <v>0</v>
      </c>
      <c r="BU21">
        <v>2.5377070000000002</v>
      </c>
      <c r="BV21">
        <v>1.332638</v>
      </c>
      <c r="BW21">
        <v>9.33</v>
      </c>
      <c r="BX21">
        <v>4.2289050000000001</v>
      </c>
      <c r="BY21">
        <v>0.24</v>
      </c>
      <c r="BZ21">
        <v>1.9248000000000001</v>
      </c>
      <c r="CA21">
        <v>3.4875970000000001</v>
      </c>
      <c r="CB21">
        <v>1.75</v>
      </c>
      <c r="CC21">
        <v>0.9</v>
      </c>
      <c r="CD21">
        <v>1.33</v>
      </c>
      <c r="CE21">
        <v>1.04</v>
      </c>
      <c r="CF21">
        <v>0.23</v>
      </c>
      <c r="CG21">
        <v>3.78</v>
      </c>
      <c r="CH21">
        <v>0</v>
      </c>
      <c r="CI21">
        <v>7.95</v>
      </c>
      <c r="CJ21">
        <v>1.94</v>
      </c>
      <c r="CK21">
        <v>1.85</v>
      </c>
      <c r="CL21">
        <v>5.2772449999999997</v>
      </c>
      <c r="CM21">
        <v>1.857394</v>
      </c>
      <c r="CN21">
        <v>3.517452</v>
      </c>
      <c r="CO21">
        <v>3.03</v>
      </c>
      <c r="CP21">
        <v>4.2338469999999999</v>
      </c>
      <c r="CQ21">
        <v>1.3475630000000001</v>
      </c>
      <c r="CR21">
        <v>3.57</v>
      </c>
      <c r="CS21">
        <v>2.3039719999999999</v>
      </c>
      <c r="CT21">
        <v>1.929632</v>
      </c>
      <c r="CU21">
        <v>1.9462410000000001</v>
      </c>
      <c r="CV21">
        <v>2.6652749999999998</v>
      </c>
      <c r="CW21">
        <v>1.3184229999999999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95.898231999999965</v>
      </c>
    </row>
    <row r="22" spans="1:114">
      <c r="A22" t="s">
        <v>64</v>
      </c>
      <c r="B22">
        <v>0</v>
      </c>
      <c r="C22">
        <v>28.632885999999999</v>
      </c>
      <c r="D22">
        <v>3.7347239999999999</v>
      </c>
      <c r="E22">
        <v>0</v>
      </c>
      <c r="F22">
        <v>0</v>
      </c>
      <c r="G22">
        <v>76.768950000000004</v>
      </c>
      <c r="H22">
        <v>0</v>
      </c>
      <c r="I22">
        <v>96.006690000000006</v>
      </c>
      <c r="J22">
        <v>7.7843260000000001</v>
      </c>
      <c r="K22">
        <v>691.09398399999998</v>
      </c>
      <c r="L22">
        <v>667.07663700000001</v>
      </c>
      <c r="M22">
        <v>91.719487000000001</v>
      </c>
      <c r="N22">
        <v>122.432091</v>
      </c>
      <c r="O22">
        <v>128.451291</v>
      </c>
      <c r="P22">
        <v>147.214156</v>
      </c>
      <c r="Q22">
        <v>22.444044999999999</v>
      </c>
      <c r="R22">
        <v>44.326064000000002</v>
      </c>
      <c r="S22">
        <v>27.350811</v>
      </c>
      <c r="T22">
        <v>2.5013079999999999</v>
      </c>
      <c r="U22">
        <v>343.125</v>
      </c>
      <c r="V22">
        <v>20.731850000000001</v>
      </c>
      <c r="W22">
        <v>46.399079999999998</v>
      </c>
      <c r="X22">
        <v>147.515625</v>
      </c>
      <c r="Y22">
        <v>0</v>
      </c>
      <c r="Z22">
        <v>13.1076</v>
      </c>
      <c r="AA22">
        <v>28.09872</v>
      </c>
      <c r="AB22">
        <v>30.855471999999999</v>
      </c>
      <c r="AC22">
        <v>11.155201999999999</v>
      </c>
      <c r="AD22">
        <v>0</v>
      </c>
      <c r="AE22">
        <v>37.821176000000001</v>
      </c>
      <c r="AF22">
        <v>9.1372370000000007</v>
      </c>
      <c r="AG22">
        <v>47.497892999999998</v>
      </c>
      <c r="AH22">
        <v>0</v>
      </c>
      <c r="AI22">
        <v>0</v>
      </c>
      <c r="AJ22">
        <v>0</v>
      </c>
      <c r="AK22">
        <v>65.267820999999998</v>
      </c>
      <c r="AL22">
        <v>62.747999999999998</v>
      </c>
      <c r="AM22">
        <v>18.108732</v>
      </c>
      <c r="AN22">
        <v>1.116916</v>
      </c>
      <c r="AO22">
        <v>0</v>
      </c>
      <c r="AP22">
        <v>0</v>
      </c>
      <c r="AQ22">
        <v>0</v>
      </c>
      <c r="AR22">
        <v>52.991999999999997</v>
      </c>
      <c r="AS22">
        <v>36.506751000000001</v>
      </c>
      <c r="AT22">
        <v>20.001799999999999</v>
      </c>
      <c r="AU22">
        <v>0</v>
      </c>
      <c r="AV22">
        <v>6.2245400000000002</v>
      </c>
      <c r="AW22">
        <v>0</v>
      </c>
      <c r="AX22">
        <v>0</v>
      </c>
      <c r="AY22">
        <v>0</v>
      </c>
      <c r="AZ22">
        <f t="shared" si="0"/>
        <v>95.898231999999965</v>
      </c>
      <c r="BA22">
        <f t="shared" si="1"/>
        <v>3251.8470970000003</v>
      </c>
      <c r="BD22">
        <v>2.1322199999999998</v>
      </c>
      <c r="BE22">
        <v>0</v>
      </c>
      <c r="BF22">
        <v>2.2700000000000001E-2</v>
      </c>
      <c r="BG22">
        <v>0</v>
      </c>
      <c r="BH22">
        <v>1.1069999999999999E-3</v>
      </c>
      <c r="BI22">
        <v>1.140171</v>
      </c>
      <c r="BJ22">
        <v>0</v>
      </c>
      <c r="BK22">
        <v>2.0320000000000001E-2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3.5181629999999999</v>
      </c>
      <c r="BR22">
        <v>6.41486</v>
      </c>
      <c r="BS22">
        <v>1.61</v>
      </c>
      <c r="BT22">
        <v>0</v>
      </c>
      <c r="BU22">
        <v>2.5377070000000002</v>
      </c>
      <c r="BV22">
        <v>1.332638</v>
      </c>
      <c r="BW22">
        <v>9.33</v>
      </c>
      <c r="BX22">
        <v>4.2289050000000001</v>
      </c>
      <c r="BY22">
        <v>0.24</v>
      </c>
      <c r="BZ22">
        <v>1.9248000000000001</v>
      </c>
      <c r="CA22">
        <v>3.4875970000000001</v>
      </c>
      <c r="CB22">
        <v>1.75</v>
      </c>
      <c r="CC22">
        <v>0.9</v>
      </c>
      <c r="CD22">
        <v>1.33</v>
      </c>
      <c r="CE22">
        <v>1.04</v>
      </c>
      <c r="CF22">
        <v>0.23</v>
      </c>
      <c r="CG22">
        <v>3.78</v>
      </c>
      <c r="CH22">
        <v>0</v>
      </c>
      <c r="CI22">
        <v>7.95</v>
      </c>
      <c r="CJ22">
        <v>1.94</v>
      </c>
      <c r="CK22">
        <v>1.85</v>
      </c>
      <c r="CL22">
        <v>5.2772449999999997</v>
      </c>
      <c r="CM22">
        <v>1.857394</v>
      </c>
      <c r="CN22">
        <v>3.517452</v>
      </c>
      <c r="CO22">
        <v>3.03</v>
      </c>
      <c r="CP22">
        <v>4.2338469999999999</v>
      </c>
      <c r="CQ22">
        <v>1.3475630000000001</v>
      </c>
      <c r="CR22">
        <v>3.57</v>
      </c>
      <c r="CS22">
        <v>2.3039719999999999</v>
      </c>
      <c r="CT22">
        <v>1.929632</v>
      </c>
      <c r="CU22">
        <v>1.9462410000000001</v>
      </c>
      <c r="CV22">
        <v>2.6652749999999998</v>
      </c>
      <c r="CW22">
        <v>1.3184229999999999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95.898231999999965</v>
      </c>
    </row>
    <row r="23" spans="1:114">
      <c r="A23" t="s">
        <v>65</v>
      </c>
      <c r="B23">
        <v>0</v>
      </c>
      <c r="C23">
        <v>28.632885999999999</v>
      </c>
      <c r="D23">
        <v>3.7347239999999999</v>
      </c>
      <c r="E23">
        <v>0</v>
      </c>
      <c r="F23">
        <v>0</v>
      </c>
      <c r="G23">
        <v>76.768950000000004</v>
      </c>
      <c r="H23">
        <v>0</v>
      </c>
      <c r="I23">
        <v>96.006690000000006</v>
      </c>
      <c r="J23">
        <v>7.7843260000000001</v>
      </c>
      <c r="K23">
        <v>691.09398399999998</v>
      </c>
      <c r="L23">
        <v>667.07663700000001</v>
      </c>
      <c r="M23">
        <v>91.719487000000001</v>
      </c>
      <c r="N23">
        <v>122.432091</v>
      </c>
      <c r="O23">
        <v>128.451291</v>
      </c>
      <c r="P23">
        <v>147.214156</v>
      </c>
      <c r="Q23">
        <v>22.444044999999999</v>
      </c>
      <c r="R23">
        <v>44.326064000000002</v>
      </c>
      <c r="S23">
        <v>27.350811</v>
      </c>
      <c r="T23">
        <v>2.5013079999999999</v>
      </c>
      <c r="U23">
        <v>343.125</v>
      </c>
      <c r="V23">
        <v>20.731850000000001</v>
      </c>
      <c r="W23">
        <v>46.399079999999998</v>
      </c>
      <c r="X23">
        <v>147.515625</v>
      </c>
      <c r="Y23">
        <v>0</v>
      </c>
      <c r="Z23">
        <v>13.1076</v>
      </c>
      <c r="AA23">
        <v>28.09872</v>
      </c>
      <c r="AB23">
        <v>30.855471999999999</v>
      </c>
      <c r="AC23">
        <v>11.155201999999999</v>
      </c>
      <c r="AD23">
        <v>0</v>
      </c>
      <c r="AE23">
        <v>37.821176000000001</v>
      </c>
      <c r="AF23">
        <v>9.1372370000000007</v>
      </c>
      <c r="AG23">
        <v>47.497892999999998</v>
      </c>
      <c r="AH23">
        <v>0</v>
      </c>
      <c r="AI23">
        <v>0</v>
      </c>
      <c r="AJ23">
        <v>0</v>
      </c>
      <c r="AK23">
        <v>65.267820999999998</v>
      </c>
      <c r="AL23">
        <v>62.747999999999998</v>
      </c>
      <c r="AM23">
        <v>18.108732</v>
      </c>
      <c r="AN23">
        <v>1.116916</v>
      </c>
      <c r="AO23">
        <v>0</v>
      </c>
      <c r="AP23">
        <v>0</v>
      </c>
      <c r="AQ23">
        <v>0</v>
      </c>
      <c r="AR23">
        <v>48.576000000000001</v>
      </c>
      <c r="AS23">
        <v>36.506751000000001</v>
      </c>
      <c r="AT23">
        <v>20.001799999999999</v>
      </c>
      <c r="AU23">
        <v>0</v>
      </c>
      <c r="AV23">
        <v>6.2245400000000002</v>
      </c>
      <c r="AW23">
        <v>0</v>
      </c>
      <c r="AX23">
        <v>0</v>
      </c>
      <c r="AY23">
        <v>0</v>
      </c>
      <c r="AZ23">
        <f t="shared" si="0"/>
        <v>95.888231999999974</v>
      </c>
      <c r="BA23">
        <f t="shared" si="1"/>
        <v>3247.4210969999999</v>
      </c>
      <c r="BD23">
        <v>2.1322199999999998</v>
      </c>
      <c r="BE23">
        <v>0</v>
      </c>
      <c r="BF23">
        <v>2.2700000000000001E-2</v>
      </c>
      <c r="BG23">
        <v>0</v>
      </c>
      <c r="BH23">
        <v>1.1069999999999999E-3</v>
      </c>
      <c r="BI23">
        <v>1.140171</v>
      </c>
      <c r="BJ23">
        <v>0</v>
      </c>
      <c r="BK23">
        <v>2.0320000000000001E-2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3.5181629999999999</v>
      </c>
      <c r="BR23">
        <v>6.41486</v>
      </c>
      <c r="BS23">
        <v>1.61</v>
      </c>
      <c r="BT23">
        <v>0</v>
      </c>
      <c r="BU23">
        <v>2.5377070000000002</v>
      </c>
      <c r="BV23">
        <v>1.332638</v>
      </c>
      <c r="BW23">
        <v>9.33</v>
      </c>
      <c r="BX23">
        <v>4.2289050000000001</v>
      </c>
      <c r="BY23">
        <v>0.24</v>
      </c>
      <c r="BZ23">
        <v>1.9248000000000001</v>
      </c>
      <c r="CA23">
        <v>3.4875970000000001</v>
      </c>
      <c r="CB23">
        <v>1.75</v>
      </c>
      <c r="CC23">
        <v>0.9</v>
      </c>
      <c r="CD23">
        <v>1.33</v>
      </c>
      <c r="CE23">
        <v>1.04</v>
      </c>
      <c r="CF23">
        <v>0.22</v>
      </c>
      <c r="CG23">
        <v>3.78</v>
      </c>
      <c r="CH23">
        <v>0</v>
      </c>
      <c r="CI23">
        <v>7.95</v>
      </c>
      <c r="CJ23">
        <v>1.94</v>
      </c>
      <c r="CK23">
        <v>1.85</v>
      </c>
      <c r="CL23">
        <v>5.2772449999999997</v>
      </c>
      <c r="CM23">
        <v>1.857394</v>
      </c>
      <c r="CN23">
        <v>3.517452</v>
      </c>
      <c r="CO23">
        <v>3.03</v>
      </c>
      <c r="CP23">
        <v>4.2338469999999999</v>
      </c>
      <c r="CQ23">
        <v>1.3475630000000001</v>
      </c>
      <c r="CR23">
        <v>3.57</v>
      </c>
      <c r="CS23">
        <v>2.3039719999999999</v>
      </c>
      <c r="CT23">
        <v>1.929632</v>
      </c>
      <c r="CU23">
        <v>1.9462410000000001</v>
      </c>
      <c r="CV23">
        <v>2.6652749999999998</v>
      </c>
      <c r="CW23">
        <v>1.3184229999999999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95.888231999999974</v>
      </c>
    </row>
    <row r="24" spans="1:114">
      <c r="A24" t="s">
        <v>66</v>
      </c>
      <c r="B24">
        <v>0</v>
      </c>
      <c r="C24">
        <v>28.632885999999999</v>
      </c>
      <c r="D24">
        <v>3.7347239999999999</v>
      </c>
      <c r="E24">
        <v>0</v>
      </c>
      <c r="F24">
        <v>0</v>
      </c>
      <c r="G24">
        <v>76.768950000000004</v>
      </c>
      <c r="H24">
        <v>0</v>
      </c>
      <c r="I24">
        <v>96.006690000000006</v>
      </c>
      <c r="J24">
        <v>6.4869380000000003</v>
      </c>
      <c r="K24">
        <v>691.09398399999998</v>
      </c>
      <c r="L24">
        <v>667.07663700000001</v>
      </c>
      <c r="M24">
        <v>91.719487000000001</v>
      </c>
      <c r="N24">
        <v>122.432091</v>
      </c>
      <c r="O24">
        <v>128.451291</v>
      </c>
      <c r="P24">
        <v>147.214156</v>
      </c>
      <c r="Q24">
        <v>22.444044999999999</v>
      </c>
      <c r="R24">
        <v>44.326064000000002</v>
      </c>
      <c r="S24">
        <v>27.350811</v>
      </c>
      <c r="T24">
        <v>2.5013079999999999</v>
      </c>
      <c r="U24">
        <v>343.125</v>
      </c>
      <c r="V24">
        <v>20.731850000000001</v>
      </c>
      <c r="W24">
        <v>46.399079999999998</v>
      </c>
      <c r="X24">
        <v>147.515625</v>
      </c>
      <c r="Y24">
        <v>0</v>
      </c>
      <c r="Z24">
        <v>13.1076</v>
      </c>
      <c r="AA24">
        <v>28.09872</v>
      </c>
      <c r="AB24">
        <v>30.855471999999999</v>
      </c>
      <c r="AC24">
        <v>11.155201999999999</v>
      </c>
      <c r="AD24">
        <v>0</v>
      </c>
      <c r="AE24">
        <v>37.821176000000001</v>
      </c>
      <c r="AF24">
        <v>9.1372370000000007</v>
      </c>
      <c r="AG24">
        <v>47.497892999999998</v>
      </c>
      <c r="AH24">
        <v>21.513719999999999</v>
      </c>
      <c r="AI24">
        <v>0</v>
      </c>
      <c r="AJ24">
        <v>0</v>
      </c>
      <c r="AK24">
        <v>65.267820999999998</v>
      </c>
      <c r="AL24">
        <v>62.747999999999998</v>
      </c>
      <c r="AM24">
        <v>18.108732</v>
      </c>
      <c r="AN24">
        <v>1.116916</v>
      </c>
      <c r="AO24">
        <v>0</v>
      </c>
      <c r="AP24">
        <v>0</v>
      </c>
      <c r="AQ24">
        <v>0</v>
      </c>
      <c r="AR24">
        <v>48.576000000000001</v>
      </c>
      <c r="AS24">
        <v>36.506751000000001</v>
      </c>
      <c r="AT24">
        <v>20.001799999999999</v>
      </c>
      <c r="AU24">
        <v>0</v>
      </c>
      <c r="AV24">
        <v>6.2245400000000002</v>
      </c>
      <c r="AW24">
        <v>0</v>
      </c>
      <c r="AX24">
        <v>0</v>
      </c>
      <c r="AY24">
        <v>0</v>
      </c>
      <c r="AZ24">
        <f t="shared" si="0"/>
        <v>96.551540999999972</v>
      </c>
      <c r="BA24">
        <f t="shared" si="1"/>
        <v>3268.3007379999995</v>
      </c>
      <c r="BD24">
        <v>2.1322199999999998</v>
      </c>
      <c r="BE24">
        <v>0</v>
      </c>
      <c r="BF24">
        <v>2.2700000000000001E-2</v>
      </c>
      <c r="BG24">
        <v>0</v>
      </c>
      <c r="BH24">
        <v>1.1069999999999999E-3</v>
      </c>
      <c r="BI24">
        <v>1.140171</v>
      </c>
      <c r="BJ24">
        <v>0</v>
      </c>
      <c r="BK24">
        <v>2.0320000000000001E-2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3.5181629999999999</v>
      </c>
      <c r="BR24">
        <v>6.41486</v>
      </c>
      <c r="BS24">
        <v>1.61</v>
      </c>
      <c r="BT24">
        <v>0</v>
      </c>
      <c r="BU24">
        <v>2.5377070000000002</v>
      </c>
      <c r="BV24">
        <v>1.332638</v>
      </c>
      <c r="BW24">
        <v>9.33</v>
      </c>
      <c r="BX24">
        <v>4.2289050000000001</v>
      </c>
      <c r="BY24">
        <v>0.24</v>
      </c>
      <c r="BZ24">
        <v>1.9248000000000001</v>
      </c>
      <c r="CA24">
        <v>3.4875970000000001</v>
      </c>
      <c r="CB24">
        <v>1.75</v>
      </c>
      <c r="CC24">
        <v>0.9</v>
      </c>
      <c r="CD24">
        <v>1.33</v>
      </c>
      <c r="CE24">
        <v>1.04</v>
      </c>
      <c r="CF24">
        <v>0.22</v>
      </c>
      <c r="CG24">
        <v>3.78</v>
      </c>
      <c r="CH24">
        <v>0.66330900000000004</v>
      </c>
      <c r="CI24">
        <v>7.95</v>
      </c>
      <c r="CJ24">
        <v>1.94</v>
      </c>
      <c r="CK24">
        <v>1.85</v>
      </c>
      <c r="CL24">
        <v>5.2772449999999997</v>
      </c>
      <c r="CM24">
        <v>1.857394</v>
      </c>
      <c r="CN24">
        <v>3.517452</v>
      </c>
      <c r="CO24">
        <v>3.03</v>
      </c>
      <c r="CP24">
        <v>4.2338469999999999</v>
      </c>
      <c r="CQ24">
        <v>1.3475630000000001</v>
      </c>
      <c r="CR24">
        <v>3.57</v>
      </c>
      <c r="CS24">
        <v>2.3039719999999999</v>
      </c>
      <c r="CT24">
        <v>1.929632</v>
      </c>
      <c r="CU24">
        <v>1.9462410000000001</v>
      </c>
      <c r="CV24">
        <v>2.6652749999999998</v>
      </c>
      <c r="CW24">
        <v>1.3184229999999999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96.551540999999972</v>
      </c>
    </row>
    <row r="25" spans="1:114">
      <c r="A25" t="s">
        <v>67</v>
      </c>
      <c r="B25">
        <v>0</v>
      </c>
      <c r="C25">
        <v>28.632885999999999</v>
      </c>
      <c r="D25">
        <v>3.7347239999999999</v>
      </c>
      <c r="E25">
        <v>0</v>
      </c>
      <c r="F25">
        <v>0</v>
      </c>
      <c r="G25">
        <v>76.768950000000004</v>
      </c>
      <c r="H25">
        <v>0</v>
      </c>
      <c r="I25">
        <v>96.006690000000006</v>
      </c>
      <c r="J25">
        <v>6.4869380000000003</v>
      </c>
      <c r="K25">
        <v>691.09398399999998</v>
      </c>
      <c r="L25">
        <v>667.07663700000001</v>
      </c>
      <c r="M25">
        <v>91.719487000000001</v>
      </c>
      <c r="N25">
        <v>122.432091</v>
      </c>
      <c r="O25">
        <v>128.451291</v>
      </c>
      <c r="P25">
        <v>147.214156</v>
      </c>
      <c r="Q25">
        <v>22.444044999999999</v>
      </c>
      <c r="R25">
        <v>44.326064000000002</v>
      </c>
      <c r="S25">
        <v>27.350811</v>
      </c>
      <c r="T25">
        <v>2.5013079999999999</v>
      </c>
      <c r="U25">
        <v>343.125</v>
      </c>
      <c r="V25">
        <v>20.731850000000001</v>
      </c>
      <c r="W25">
        <v>46.399079999999998</v>
      </c>
      <c r="X25">
        <v>147.515625</v>
      </c>
      <c r="Y25">
        <v>0</v>
      </c>
      <c r="Z25">
        <v>13.1076</v>
      </c>
      <c r="AA25">
        <v>28.09872</v>
      </c>
      <c r="AB25">
        <v>30.855471999999999</v>
      </c>
      <c r="AC25">
        <v>11.155201999999999</v>
      </c>
      <c r="AD25">
        <v>0</v>
      </c>
      <c r="AE25">
        <v>37.821176000000001</v>
      </c>
      <c r="AF25">
        <v>9.1372370000000007</v>
      </c>
      <c r="AG25">
        <v>47.497892999999998</v>
      </c>
      <c r="AH25">
        <v>53.138888999999999</v>
      </c>
      <c r="AI25">
        <v>0</v>
      </c>
      <c r="AJ25">
        <v>0</v>
      </c>
      <c r="AK25">
        <v>65.267820999999998</v>
      </c>
      <c r="AL25">
        <v>62.747999999999998</v>
      </c>
      <c r="AM25">
        <v>18.108732</v>
      </c>
      <c r="AN25">
        <v>1.116916</v>
      </c>
      <c r="AO25">
        <v>0</v>
      </c>
      <c r="AP25">
        <v>0</v>
      </c>
      <c r="AQ25">
        <v>0</v>
      </c>
      <c r="AR25">
        <v>48.576000000000001</v>
      </c>
      <c r="AS25">
        <v>36.506751000000001</v>
      </c>
      <c r="AT25">
        <v>20.001799999999999</v>
      </c>
      <c r="AU25">
        <v>0</v>
      </c>
      <c r="AV25">
        <v>6.2245400000000002</v>
      </c>
      <c r="AW25">
        <v>0</v>
      </c>
      <c r="AX25">
        <v>0</v>
      </c>
      <c r="AY25">
        <v>0</v>
      </c>
      <c r="AZ25">
        <f t="shared" si="0"/>
        <v>97.522815999999963</v>
      </c>
      <c r="BA25">
        <f t="shared" si="1"/>
        <v>3300.8971819999997</v>
      </c>
      <c r="BD25">
        <v>2.1322199999999998</v>
      </c>
      <c r="BE25">
        <v>0</v>
      </c>
      <c r="BF25">
        <v>2.2700000000000001E-2</v>
      </c>
      <c r="BG25">
        <v>0</v>
      </c>
      <c r="BH25">
        <v>1.1069999999999999E-3</v>
      </c>
      <c r="BI25">
        <v>1.140171</v>
      </c>
      <c r="BJ25">
        <v>0</v>
      </c>
      <c r="BK25">
        <v>2.0320000000000001E-2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3.5181629999999999</v>
      </c>
      <c r="BR25">
        <v>6.41486</v>
      </c>
      <c r="BS25">
        <v>1.61</v>
      </c>
      <c r="BT25">
        <v>0</v>
      </c>
      <c r="BU25">
        <v>2.5377070000000002</v>
      </c>
      <c r="BV25">
        <v>1.332638</v>
      </c>
      <c r="BW25">
        <v>9.33</v>
      </c>
      <c r="BX25">
        <v>4.2289050000000001</v>
      </c>
      <c r="BY25">
        <v>0.24</v>
      </c>
      <c r="BZ25">
        <v>1.9248000000000001</v>
      </c>
      <c r="CA25">
        <v>3.4875970000000001</v>
      </c>
      <c r="CB25">
        <v>1.75</v>
      </c>
      <c r="CC25">
        <v>0.9</v>
      </c>
      <c r="CD25">
        <v>1.33</v>
      </c>
      <c r="CE25">
        <v>1.04</v>
      </c>
      <c r="CF25">
        <v>0.22</v>
      </c>
      <c r="CG25">
        <v>3.78</v>
      </c>
      <c r="CH25">
        <v>1.634584</v>
      </c>
      <c r="CI25">
        <v>7.95</v>
      </c>
      <c r="CJ25">
        <v>1.94</v>
      </c>
      <c r="CK25">
        <v>1.85</v>
      </c>
      <c r="CL25">
        <v>5.2772449999999997</v>
      </c>
      <c r="CM25">
        <v>1.857394</v>
      </c>
      <c r="CN25">
        <v>3.517452</v>
      </c>
      <c r="CO25">
        <v>3.03</v>
      </c>
      <c r="CP25">
        <v>4.2338469999999999</v>
      </c>
      <c r="CQ25">
        <v>1.3475630000000001</v>
      </c>
      <c r="CR25">
        <v>3.57</v>
      </c>
      <c r="CS25">
        <v>2.3039719999999999</v>
      </c>
      <c r="CT25">
        <v>1.929632</v>
      </c>
      <c r="CU25">
        <v>1.9462410000000001</v>
      </c>
      <c r="CV25">
        <v>2.6652749999999998</v>
      </c>
      <c r="CW25">
        <v>1.3184229999999999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97.522815999999963</v>
      </c>
    </row>
    <row r="26" spans="1:114">
      <c r="A26" t="s">
        <v>68</v>
      </c>
      <c r="B26">
        <v>0</v>
      </c>
      <c r="C26">
        <v>28.632885999999999</v>
      </c>
      <c r="D26">
        <v>3.7347239999999999</v>
      </c>
      <c r="E26">
        <v>0</v>
      </c>
      <c r="F26">
        <v>0</v>
      </c>
      <c r="G26">
        <v>76.768950000000004</v>
      </c>
      <c r="H26">
        <v>0</v>
      </c>
      <c r="I26">
        <v>96.006690000000006</v>
      </c>
      <c r="J26">
        <v>6.4869380000000003</v>
      </c>
      <c r="K26">
        <v>691.09398399999998</v>
      </c>
      <c r="L26">
        <v>667.07663700000001</v>
      </c>
      <c r="M26">
        <v>91.719487000000001</v>
      </c>
      <c r="N26">
        <v>122.432091</v>
      </c>
      <c r="O26">
        <v>128.451291</v>
      </c>
      <c r="P26">
        <v>147.214156</v>
      </c>
      <c r="Q26">
        <v>22.444044999999999</v>
      </c>
      <c r="R26">
        <v>44.326064000000002</v>
      </c>
      <c r="S26">
        <v>27.350811</v>
      </c>
      <c r="T26">
        <v>2.5013079999999999</v>
      </c>
      <c r="U26">
        <v>343.125</v>
      </c>
      <c r="V26">
        <v>20.731850000000001</v>
      </c>
      <c r="W26">
        <v>46.399079999999998</v>
      </c>
      <c r="X26">
        <v>147.515625</v>
      </c>
      <c r="Y26">
        <v>0</v>
      </c>
      <c r="Z26">
        <v>13.1076</v>
      </c>
      <c r="AA26">
        <v>28.09872</v>
      </c>
      <c r="AB26">
        <v>30.855471999999999</v>
      </c>
      <c r="AC26">
        <v>11.155201999999999</v>
      </c>
      <c r="AD26">
        <v>0</v>
      </c>
      <c r="AE26">
        <v>37.821176000000001</v>
      </c>
      <c r="AF26">
        <v>9.1372370000000007</v>
      </c>
      <c r="AG26">
        <v>47.497892999999998</v>
      </c>
      <c r="AH26">
        <v>79.708332999999996</v>
      </c>
      <c r="AI26">
        <v>0</v>
      </c>
      <c r="AJ26">
        <v>0</v>
      </c>
      <c r="AK26">
        <v>65.267820999999998</v>
      </c>
      <c r="AL26">
        <v>62.747999999999998</v>
      </c>
      <c r="AM26">
        <v>18.108732</v>
      </c>
      <c r="AN26">
        <v>1.116916</v>
      </c>
      <c r="AO26">
        <v>0</v>
      </c>
      <c r="AP26">
        <v>0</v>
      </c>
      <c r="AQ26">
        <v>0</v>
      </c>
      <c r="AR26">
        <v>48.576000000000001</v>
      </c>
      <c r="AS26">
        <v>36.506751000000001</v>
      </c>
      <c r="AT26">
        <v>20.001799999999999</v>
      </c>
      <c r="AU26">
        <v>0</v>
      </c>
      <c r="AV26">
        <v>6.2245400000000002</v>
      </c>
      <c r="AW26">
        <v>0</v>
      </c>
      <c r="AX26">
        <v>0</v>
      </c>
      <c r="AY26">
        <v>0</v>
      </c>
      <c r="AZ26">
        <f t="shared" si="0"/>
        <v>98.410106999999968</v>
      </c>
      <c r="BA26">
        <f t="shared" si="1"/>
        <v>3328.3539169999999</v>
      </c>
      <c r="BD26">
        <v>2.1322199999999998</v>
      </c>
      <c r="BE26">
        <v>0</v>
      </c>
      <c r="BF26">
        <v>2.2700000000000001E-2</v>
      </c>
      <c r="BG26">
        <v>0</v>
      </c>
      <c r="BH26">
        <v>1.1069999999999999E-3</v>
      </c>
      <c r="BI26">
        <v>1.140171</v>
      </c>
      <c r="BJ26">
        <v>0</v>
      </c>
      <c r="BK26">
        <v>2.0320000000000001E-2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3.5181629999999999</v>
      </c>
      <c r="BR26">
        <v>6.41486</v>
      </c>
      <c r="BS26">
        <v>1.61</v>
      </c>
      <c r="BT26">
        <v>0</v>
      </c>
      <c r="BU26">
        <v>2.5377070000000002</v>
      </c>
      <c r="BV26">
        <v>1.332638</v>
      </c>
      <c r="BW26">
        <v>9.33</v>
      </c>
      <c r="BX26">
        <v>4.2289050000000001</v>
      </c>
      <c r="BY26">
        <v>0.24</v>
      </c>
      <c r="BZ26">
        <v>1.9248000000000001</v>
      </c>
      <c r="CA26">
        <v>3.4875970000000001</v>
      </c>
      <c r="CB26">
        <v>1.75</v>
      </c>
      <c r="CC26">
        <v>0.93</v>
      </c>
      <c r="CD26">
        <v>1.37</v>
      </c>
      <c r="CE26">
        <v>1.04</v>
      </c>
      <c r="CF26">
        <v>0.22</v>
      </c>
      <c r="CG26">
        <v>3.78</v>
      </c>
      <c r="CH26">
        <v>2.4518749999999998</v>
      </c>
      <c r="CI26">
        <v>7.95</v>
      </c>
      <c r="CJ26">
        <v>1.94</v>
      </c>
      <c r="CK26">
        <v>1.85</v>
      </c>
      <c r="CL26">
        <v>5.2772449999999997</v>
      </c>
      <c r="CM26">
        <v>1.857394</v>
      </c>
      <c r="CN26">
        <v>3.517452</v>
      </c>
      <c r="CO26">
        <v>3.03</v>
      </c>
      <c r="CP26">
        <v>4.2338469999999999</v>
      </c>
      <c r="CQ26">
        <v>1.3475630000000001</v>
      </c>
      <c r="CR26">
        <v>3.57</v>
      </c>
      <c r="CS26">
        <v>2.3039719999999999</v>
      </c>
      <c r="CT26">
        <v>1.929632</v>
      </c>
      <c r="CU26">
        <v>1.9462410000000001</v>
      </c>
      <c r="CV26">
        <v>2.6652749999999998</v>
      </c>
      <c r="CW26">
        <v>1.3184229999999999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98.410106999999968</v>
      </c>
    </row>
    <row r="27" spans="1:114">
      <c r="A27" t="s">
        <v>69</v>
      </c>
      <c r="B27">
        <v>0</v>
      </c>
      <c r="C27">
        <v>28.632885999999999</v>
      </c>
      <c r="D27">
        <v>3.7347239999999999</v>
      </c>
      <c r="E27">
        <v>0</v>
      </c>
      <c r="F27">
        <v>0</v>
      </c>
      <c r="G27">
        <v>75.489468000000002</v>
      </c>
      <c r="H27">
        <v>0</v>
      </c>
      <c r="I27">
        <v>88.222363999999999</v>
      </c>
      <c r="J27">
        <v>6.4869380000000003</v>
      </c>
      <c r="K27">
        <v>691.09398399999998</v>
      </c>
      <c r="L27">
        <v>667.07663700000001</v>
      </c>
      <c r="M27">
        <v>91.719487000000001</v>
      </c>
      <c r="N27">
        <v>122.432091</v>
      </c>
      <c r="O27">
        <v>128.451291</v>
      </c>
      <c r="P27">
        <v>147.214156</v>
      </c>
      <c r="Q27">
        <v>22.444044999999999</v>
      </c>
      <c r="R27">
        <v>44.326064000000002</v>
      </c>
      <c r="S27">
        <v>27.350811</v>
      </c>
      <c r="T27">
        <v>2.5013079999999999</v>
      </c>
      <c r="U27">
        <v>343.125</v>
      </c>
      <c r="V27">
        <v>20.731850000000001</v>
      </c>
      <c r="W27">
        <v>46.399079999999998</v>
      </c>
      <c r="X27">
        <v>147.515625</v>
      </c>
      <c r="Y27">
        <v>0</v>
      </c>
      <c r="Z27">
        <v>13.1076</v>
      </c>
      <c r="AA27">
        <v>42.14808</v>
      </c>
      <c r="AB27">
        <v>15.349422000000001</v>
      </c>
      <c r="AC27">
        <v>11.155201999999999</v>
      </c>
      <c r="AD27">
        <v>10.456189</v>
      </c>
      <c r="AE27">
        <v>37.821176000000001</v>
      </c>
      <c r="AF27">
        <v>9.1372370000000007</v>
      </c>
      <c r="AG27">
        <v>47.497892999999998</v>
      </c>
      <c r="AH27">
        <v>79.708332999999996</v>
      </c>
      <c r="AI27">
        <v>0</v>
      </c>
      <c r="AJ27">
        <v>0</v>
      </c>
      <c r="AK27">
        <v>65.267820999999998</v>
      </c>
      <c r="AL27">
        <v>62.747999999999998</v>
      </c>
      <c r="AM27">
        <v>18.108732</v>
      </c>
      <c r="AN27">
        <v>1.116916</v>
      </c>
      <c r="AO27">
        <v>0</v>
      </c>
      <c r="AP27">
        <v>0</v>
      </c>
      <c r="AQ27">
        <v>0</v>
      </c>
      <c r="AR27">
        <v>48.576000000000001</v>
      </c>
      <c r="AS27">
        <v>36.506751000000001</v>
      </c>
      <c r="AT27">
        <v>20.001799999999999</v>
      </c>
      <c r="AU27">
        <v>0</v>
      </c>
      <c r="AV27">
        <v>6.2245400000000002</v>
      </c>
      <c r="AW27">
        <v>0</v>
      </c>
      <c r="AX27">
        <v>0</v>
      </c>
      <c r="AY27">
        <v>0</v>
      </c>
      <c r="AZ27">
        <f t="shared" si="0"/>
        <v>98.410106999999968</v>
      </c>
      <c r="BA27">
        <f t="shared" si="1"/>
        <v>3328.2896079999996</v>
      </c>
      <c r="BD27">
        <v>2.1322199999999998</v>
      </c>
      <c r="BE27">
        <v>0</v>
      </c>
      <c r="BF27">
        <v>2.2700000000000001E-2</v>
      </c>
      <c r="BG27">
        <v>0</v>
      </c>
      <c r="BH27">
        <v>1.1069999999999999E-3</v>
      </c>
      <c r="BI27">
        <v>1.140171</v>
      </c>
      <c r="BJ27">
        <v>0</v>
      </c>
      <c r="BK27">
        <v>2.0320000000000001E-2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3.5181629999999999</v>
      </c>
      <c r="BR27">
        <v>6.41486</v>
      </c>
      <c r="BS27">
        <v>1.61</v>
      </c>
      <c r="BT27">
        <v>0</v>
      </c>
      <c r="BU27">
        <v>2.5377070000000002</v>
      </c>
      <c r="BV27">
        <v>1.332638</v>
      </c>
      <c r="BW27">
        <v>9.33</v>
      </c>
      <c r="BX27">
        <v>4.2289050000000001</v>
      </c>
      <c r="BY27">
        <v>0.24</v>
      </c>
      <c r="BZ27">
        <v>1.9248000000000001</v>
      </c>
      <c r="CA27">
        <v>3.4875970000000001</v>
      </c>
      <c r="CB27">
        <v>1.75</v>
      </c>
      <c r="CC27">
        <v>0.93</v>
      </c>
      <c r="CD27">
        <v>1.37</v>
      </c>
      <c r="CE27">
        <v>1.04</v>
      </c>
      <c r="CF27">
        <v>0.22</v>
      </c>
      <c r="CG27">
        <v>3.78</v>
      </c>
      <c r="CH27">
        <v>2.4518749999999998</v>
      </c>
      <c r="CI27">
        <v>7.95</v>
      </c>
      <c r="CJ27">
        <v>1.94</v>
      </c>
      <c r="CK27">
        <v>1.85</v>
      </c>
      <c r="CL27">
        <v>5.2772449999999997</v>
      </c>
      <c r="CM27">
        <v>1.857394</v>
      </c>
      <c r="CN27">
        <v>3.517452</v>
      </c>
      <c r="CO27">
        <v>3.03</v>
      </c>
      <c r="CP27">
        <v>4.2338469999999999</v>
      </c>
      <c r="CQ27">
        <v>1.3475630000000001</v>
      </c>
      <c r="CR27">
        <v>3.57</v>
      </c>
      <c r="CS27">
        <v>2.3039719999999999</v>
      </c>
      <c r="CT27">
        <v>1.929632</v>
      </c>
      <c r="CU27">
        <v>1.9462410000000001</v>
      </c>
      <c r="CV27">
        <v>2.6652749999999998</v>
      </c>
      <c r="CW27">
        <v>1.3184229999999999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98.410106999999968</v>
      </c>
    </row>
    <row r="28" spans="1:114">
      <c r="A28" t="s">
        <v>70</v>
      </c>
      <c r="B28">
        <v>0</v>
      </c>
      <c r="C28">
        <v>28.632885999999999</v>
      </c>
      <c r="D28">
        <v>3.7347239999999999</v>
      </c>
      <c r="E28">
        <v>0</v>
      </c>
      <c r="F28">
        <v>0</v>
      </c>
      <c r="G28">
        <v>75.489468000000002</v>
      </c>
      <c r="H28">
        <v>0</v>
      </c>
      <c r="I28">
        <v>88.222363999999999</v>
      </c>
      <c r="J28">
        <v>6.4869380000000003</v>
      </c>
      <c r="K28">
        <v>691.09398399999998</v>
      </c>
      <c r="L28">
        <v>667.07663700000001</v>
      </c>
      <c r="M28">
        <v>91.719487000000001</v>
      </c>
      <c r="N28">
        <v>122.432091</v>
      </c>
      <c r="O28">
        <v>128.451291</v>
      </c>
      <c r="P28">
        <v>147.214156</v>
      </c>
      <c r="Q28">
        <v>22.444044999999999</v>
      </c>
      <c r="R28">
        <v>44.326064000000002</v>
      </c>
      <c r="S28">
        <v>27.350811</v>
      </c>
      <c r="T28">
        <v>2.5013079999999999</v>
      </c>
      <c r="U28">
        <v>343.125</v>
      </c>
      <c r="V28">
        <v>20.731850000000001</v>
      </c>
      <c r="W28">
        <v>46.399079999999998</v>
      </c>
      <c r="X28">
        <v>147.515625</v>
      </c>
      <c r="Y28">
        <v>0</v>
      </c>
      <c r="Z28">
        <v>13.1076</v>
      </c>
      <c r="AA28">
        <v>42.14808</v>
      </c>
      <c r="AB28">
        <v>15.349422000000001</v>
      </c>
      <c r="AC28">
        <v>11.155201999999999</v>
      </c>
      <c r="AD28">
        <v>20.912378</v>
      </c>
      <c r="AE28">
        <v>37.821176000000001</v>
      </c>
      <c r="AF28">
        <v>9.1372370000000007</v>
      </c>
      <c r="AG28">
        <v>47.497892999999998</v>
      </c>
      <c r="AH28">
        <v>79.708332999999996</v>
      </c>
      <c r="AI28">
        <v>0</v>
      </c>
      <c r="AJ28">
        <v>0</v>
      </c>
      <c r="AK28">
        <v>65.267820999999998</v>
      </c>
      <c r="AL28">
        <v>62.747999999999998</v>
      </c>
      <c r="AM28">
        <v>18.108732</v>
      </c>
      <c r="AN28">
        <v>1.116916</v>
      </c>
      <c r="AO28">
        <v>0</v>
      </c>
      <c r="AP28">
        <v>0</v>
      </c>
      <c r="AQ28">
        <v>0</v>
      </c>
      <c r="AR28">
        <v>48.576000000000001</v>
      </c>
      <c r="AS28">
        <v>36.506751000000001</v>
      </c>
      <c r="AT28">
        <v>20.001799999999999</v>
      </c>
      <c r="AU28">
        <v>0</v>
      </c>
      <c r="AV28">
        <v>6.2245400000000002</v>
      </c>
      <c r="AW28">
        <v>0</v>
      </c>
      <c r="AX28">
        <v>0</v>
      </c>
      <c r="AY28">
        <v>0</v>
      </c>
      <c r="AZ28">
        <f t="shared" si="0"/>
        <v>98.410106999999968</v>
      </c>
      <c r="BA28">
        <f t="shared" si="1"/>
        <v>3338.7457969999996</v>
      </c>
      <c r="BD28">
        <v>2.1322199999999998</v>
      </c>
      <c r="BE28">
        <v>0</v>
      </c>
      <c r="BF28">
        <v>2.2700000000000001E-2</v>
      </c>
      <c r="BG28">
        <v>0</v>
      </c>
      <c r="BH28">
        <v>1.1069999999999999E-3</v>
      </c>
      <c r="BI28">
        <v>1.140171</v>
      </c>
      <c r="BJ28">
        <v>0</v>
      </c>
      <c r="BK28">
        <v>2.0320000000000001E-2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3.5181629999999999</v>
      </c>
      <c r="BR28">
        <v>6.41486</v>
      </c>
      <c r="BS28">
        <v>1.61</v>
      </c>
      <c r="BT28">
        <v>0</v>
      </c>
      <c r="BU28">
        <v>2.5377070000000002</v>
      </c>
      <c r="BV28">
        <v>1.332638</v>
      </c>
      <c r="BW28">
        <v>9.33</v>
      </c>
      <c r="BX28">
        <v>4.2289050000000001</v>
      </c>
      <c r="BY28">
        <v>0.24</v>
      </c>
      <c r="BZ28">
        <v>1.9248000000000001</v>
      </c>
      <c r="CA28">
        <v>3.4875970000000001</v>
      </c>
      <c r="CB28">
        <v>1.75</v>
      </c>
      <c r="CC28">
        <v>0.93</v>
      </c>
      <c r="CD28">
        <v>1.37</v>
      </c>
      <c r="CE28">
        <v>1.04</v>
      </c>
      <c r="CF28">
        <v>0.22</v>
      </c>
      <c r="CG28">
        <v>3.78</v>
      </c>
      <c r="CH28">
        <v>2.4518749999999998</v>
      </c>
      <c r="CI28">
        <v>7.95</v>
      </c>
      <c r="CJ28">
        <v>1.94</v>
      </c>
      <c r="CK28">
        <v>1.85</v>
      </c>
      <c r="CL28">
        <v>5.2772449999999997</v>
      </c>
      <c r="CM28">
        <v>1.857394</v>
      </c>
      <c r="CN28">
        <v>3.517452</v>
      </c>
      <c r="CO28">
        <v>3.03</v>
      </c>
      <c r="CP28">
        <v>4.2338469999999999</v>
      </c>
      <c r="CQ28">
        <v>1.3475630000000001</v>
      </c>
      <c r="CR28">
        <v>3.57</v>
      </c>
      <c r="CS28">
        <v>2.3039719999999999</v>
      </c>
      <c r="CT28">
        <v>1.929632</v>
      </c>
      <c r="CU28">
        <v>1.9462410000000001</v>
      </c>
      <c r="CV28">
        <v>2.6652749999999998</v>
      </c>
      <c r="CW28">
        <v>1.3184229999999999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98.410106999999968</v>
      </c>
    </row>
    <row r="29" spans="1:114">
      <c r="A29" t="s">
        <v>71</v>
      </c>
      <c r="B29">
        <v>0</v>
      </c>
      <c r="C29">
        <v>28.632885999999999</v>
      </c>
      <c r="D29">
        <v>3.7347239999999999</v>
      </c>
      <c r="E29">
        <v>0</v>
      </c>
      <c r="F29">
        <v>0</v>
      </c>
      <c r="G29">
        <v>75.489468000000002</v>
      </c>
      <c r="H29">
        <v>0</v>
      </c>
      <c r="I29">
        <v>88.222363999999999</v>
      </c>
      <c r="J29">
        <v>6.4869380000000003</v>
      </c>
      <c r="K29">
        <v>691.09398399999998</v>
      </c>
      <c r="L29">
        <v>667.07663700000001</v>
      </c>
      <c r="M29">
        <v>91.719487000000001</v>
      </c>
      <c r="N29">
        <v>122.432091</v>
      </c>
      <c r="O29">
        <v>128.451291</v>
      </c>
      <c r="P29">
        <v>147.214156</v>
      </c>
      <c r="Q29">
        <v>22.444044999999999</v>
      </c>
      <c r="R29">
        <v>44.326064000000002</v>
      </c>
      <c r="S29">
        <v>27.350811</v>
      </c>
      <c r="T29">
        <v>2.5013079999999999</v>
      </c>
      <c r="U29">
        <v>343.125</v>
      </c>
      <c r="V29">
        <v>20.731850000000001</v>
      </c>
      <c r="W29">
        <v>46.399079999999998</v>
      </c>
      <c r="X29">
        <v>147.515625</v>
      </c>
      <c r="Y29">
        <v>0</v>
      </c>
      <c r="Z29">
        <v>13.1076</v>
      </c>
      <c r="AA29">
        <v>42.14808</v>
      </c>
      <c r="AB29">
        <v>15.349422000000001</v>
      </c>
      <c r="AC29">
        <v>11.155201999999999</v>
      </c>
      <c r="AD29">
        <v>31.368566999999999</v>
      </c>
      <c r="AE29">
        <v>37.821176000000001</v>
      </c>
      <c r="AF29">
        <v>9.1372370000000007</v>
      </c>
      <c r="AG29">
        <v>47.497892999999998</v>
      </c>
      <c r="AH29">
        <v>79.708332999999996</v>
      </c>
      <c r="AI29">
        <v>0</v>
      </c>
      <c r="AJ29">
        <v>0</v>
      </c>
      <c r="AK29">
        <v>65.267820999999998</v>
      </c>
      <c r="AL29">
        <v>48.804000000000002</v>
      </c>
      <c r="AM29">
        <v>18.108732</v>
      </c>
      <c r="AN29">
        <v>1.116916</v>
      </c>
      <c r="AO29">
        <v>0</v>
      </c>
      <c r="AP29">
        <v>0</v>
      </c>
      <c r="AQ29">
        <v>0</v>
      </c>
      <c r="AR29">
        <v>48.576000000000001</v>
      </c>
      <c r="AS29">
        <v>36.506751000000001</v>
      </c>
      <c r="AT29">
        <v>20.001799999999999</v>
      </c>
      <c r="AU29">
        <v>0</v>
      </c>
      <c r="AV29">
        <v>6.2245400000000002</v>
      </c>
      <c r="AW29">
        <v>0</v>
      </c>
      <c r="AX29">
        <v>0</v>
      </c>
      <c r="AY29">
        <v>0</v>
      </c>
      <c r="AZ29">
        <f t="shared" si="0"/>
        <v>98.420478999999972</v>
      </c>
      <c r="BA29">
        <f t="shared" si="1"/>
        <v>3335.2683579999994</v>
      </c>
      <c r="BD29">
        <v>2.1322199999999998</v>
      </c>
      <c r="BE29">
        <v>0</v>
      </c>
      <c r="BF29">
        <v>2.2515E-2</v>
      </c>
      <c r="BG29">
        <v>0</v>
      </c>
      <c r="BH29">
        <v>1.1069999999999999E-3</v>
      </c>
      <c r="BI29">
        <v>1.140171</v>
      </c>
      <c r="BJ29">
        <v>0</v>
      </c>
      <c r="BK29">
        <v>2.0160999999999998E-2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3.5181629999999999</v>
      </c>
      <c r="BR29">
        <v>6.41486</v>
      </c>
      <c r="BS29">
        <v>1.61</v>
      </c>
      <c r="BT29">
        <v>0</v>
      </c>
      <c r="BU29">
        <v>2.5377070000000002</v>
      </c>
      <c r="BV29">
        <v>1.332638</v>
      </c>
      <c r="BW29">
        <v>9.33</v>
      </c>
      <c r="BX29">
        <v>4.2289050000000001</v>
      </c>
      <c r="BY29">
        <v>0.24</v>
      </c>
      <c r="BZ29">
        <v>1.9248000000000001</v>
      </c>
      <c r="CA29">
        <v>3.4875970000000001</v>
      </c>
      <c r="CB29">
        <v>1.75</v>
      </c>
      <c r="CC29">
        <v>0.93</v>
      </c>
      <c r="CD29">
        <v>1.37</v>
      </c>
      <c r="CE29">
        <v>1.04</v>
      </c>
      <c r="CF29">
        <v>0.22</v>
      </c>
      <c r="CG29">
        <v>3.78</v>
      </c>
      <c r="CH29">
        <v>2.4518749999999998</v>
      </c>
      <c r="CI29">
        <v>7.95</v>
      </c>
      <c r="CJ29">
        <v>1.94</v>
      </c>
      <c r="CK29">
        <v>1.85</v>
      </c>
      <c r="CL29">
        <v>5.2772449999999997</v>
      </c>
      <c r="CM29">
        <v>1.857394</v>
      </c>
      <c r="CN29">
        <v>3.517452</v>
      </c>
      <c r="CO29">
        <v>3.03</v>
      </c>
      <c r="CP29">
        <v>4.2338469999999999</v>
      </c>
      <c r="CQ29">
        <v>1.3475630000000001</v>
      </c>
      <c r="CR29">
        <v>3.57</v>
      </c>
      <c r="CS29">
        <v>2.3146879999999999</v>
      </c>
      <c r="CT29">
        <v>1.929632</v>
      </c>
      <c r="CU29">
        <v>1.9462410000000001</v>
      </c>
      <c r="CV29">
        <v>2.6652749999999998</v>
      </c>
      <c r="CW29">
        <v>1.3184229999999999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98.420478999999972</v>
      </c>
    </row>
    <row r="30" spans="1:114">
      <c r="A30" t="s">
        <v>72</v>
      </c>
      <c r="B30">
        <v>0</v>
      </c>
      <c r="C30">
        <v>28.632885999999999</v>
      </c>
      <c r="D30">
        <v>3.7347239999999999</v>
      </c>
      <c r="E30">
        <v>0</v>
      </c>
      <c r="F30">
        <v>0</v>
      </c>
      <c r="G30">
        <v>75.489468000000002</v>
      </c>
      <c r="H30">
        <v>0</v>
      </c>
      <c r="I30">
        <v>88.222363999999999</v>
      </c>
      <c r="J30">
        <v>6.4869380000000003</v>
      </c>
      <c r="K30">
        <v>691.09398399999998</v>
      </c>
      <c r="L30">
        <v>667.07663700000001</v>
      </c>
      <c r="M30">
        <v>91.719487000000001</v>
      </c>
      <c r="N30">
        <v>122.432091</v>
      </c>
      <c r="O30">
        <v>128.451291</v>
      </c>
      <c r="P30">
        <v>147.214156</v>
      </c>
      <c r="Q30">
        <v>22.444044999999999</v>
      </c>
      <c r="R30">
        <v>44.326064000000002</v>
      </c>
      <c r="S30">
        <v>27.350811</v>
      </c>
      <c r="T30">
        <v>2.5013079999999999</v>
      </c>
      <c r="U30">
        <v>343.125</v>
      </c>
      <c r="V30">
        <v>20.731850000000001</v>
      </c>
      <c r="W30">
        <v>46.399079999999998</v>
      </c>
      <c r="X30">
        <v>147.515625</v>
      </c>
      <c r="Y30">
        <v>0</v>
      </c>
      <c r="Z30">
        <v>13.1076</v>
      </c>
      <c r="AA30">
        <v>42.14808</v>
      </c>
      <c r="AB30">
        <v>15.349422000000001</v>
      </c>
      <c r="AC30">
        <v>11.155201999999999</v>
      </c>
      <c r="AD30">
        <v>31.368566999999999</v>
      </c>
      <c r="AE30">
        <v>37.821176000000001</v>
      </c>
      <c r="AF30">
        <v>9.1372370000000007</v>
      </c>
      <c r="AG30">
        <v>47.497892999999998</v>
      </c>
      <c r="AH30">
        <v>79.708332999999996</v>
      </c>
      <c r="AI30">
        <v>0</v>
      </c>
      <c r="AJ30">
        <v>0</v>
      </c>
      <c r="AK30">
        <v>65.267820999999998</v>
      </c>
      <c r="AL30">
        <v>48.804000000000002</v>
      </c>
      <c r="AM30">
        <v>18.108732</v>
      </c>
      <c r="AN30">
        <v>1.116916</v>
      </c>
      <c r="AO30">
        <v>0</v>
      </c>
      <c r="AP30">
        <v>0</v>
      </c>
      <c r="AQ30">
        <v>0</v>
      </c>
      <c r="AR30">
        <v>48.576000000000001</v>
      </c>
      <c r="AS30">
        <v>36.506751000000001</v>
      </c>
      <c r="AT30">
        <v>20.001799999999999</v>
      </c>
      <c r="AU30">
        <v>0</v>
      </c>
      <c r="AV30">
        <v>6.2245400000000002</v>
      </c>
      <c r="AW30">
        <v>0</v>
      </c>
      <c r="AX30">
        <v>0</v>
      </c>
      <c r="AY30">
        <v>0</v>
      </c>
      <c r="AZ30">
        <f t="shared" si="0"/>
        <v>98.420478999999972</v>
      </c>
      <c r="BA30">
        <f t="shared" si="1"/>
        <v>3335.2683579999994</v>
      </c>
      <c r="BD30">
        <v>2.1322199999999998</v>
      </c>
      <c r="BE30">
        <v>0</v>
      </c>
      <c r="BF30">
        <v>2.2515E-2</v>
      </c>
      <c r="BG30">
        <v>0</v>
      </c>
      <c r="BH30">
        <v>1.1069999999999999E-3</v>
      </c>
      <c r="BI30">
        <v>1.140171</v>
      </c>
      <c r="BJ30">
        <v>0</v>
      </c>
      <c r="BK30">
        <v>2.0160999999999998E-2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3.5181629999999999</v>
      </c>
      <c r="BR30">
        <v>6.41486</v>
      </c>
      <c r="BS30">
        <v>1.61</v>
      </c>
      <c r="BT30">
        <v>0</v>
      </c>
      <c r="BU30">
        <v>2.5377070000000002</v>
      </c>
      <c r="BV30">
        <v>1.332638</v>
      </c>
      <c r="BW30">
        <v>9.33</v>
      </c>
      <c r="BX30">
        <v>4.2289050000000001</v>
      </c>
      <c r="BY30">
        <v>0.24</v>
      </c>
      <c r="BZ30">
        <v>1.9248000000000001</v>
      </c>
      <c r="CA30">
        <v>3.4875970000000001</v>
      </c>
      <c r="CB30">
        <v>1.75</v>
      </c>
      <c r="CC30">
        <v>0.93</v>
      </c>
      <c r="CD30">
        <v>1.37</v>
      </c>
      <c r="CE30">
        <v>1.04</v>
      </c>
      <c r="CF30">
        <v>0.22</v>
      </c>
      <c r="CG30">
        <v>3.78</v>
      </c>
      <c r="CH30">
        <v>2.4518749999999998</v>
      </c>
      <c r="CI30">
        <v>7.95</v>
      </c>
      <c r="CJ30">
        <v>1.94</v>
      </c>
      <c r="CK30">
        <v>1.85</v>
      </c>
      <c r="CL30">
        <v>5.2772449999999997</v>
      </c>
      <c r="CM30">
        <v>1.857394</v>
      </c>
      <c r="CN30">
        <v>3.517452</v>
      </c>
      <c r="CO30">
        <v>3.03</v>
      </c>
      <c r="CP30">
        <v>4.2338469999999999</v>
      </c>
      <c r="CQ30">
        <v>1.3475630000000001</v>
      </c>
      <c r="CR30">
        <v>3.57</v>
      </c>
      <c r="CS30">
        <v>2.3146879999999999</v>
      </c>
      <c r="CT30">
        <v>1.929632</v>
      </c>
      <c r="CU30">
        <v>1.9462410000000001</v>
      </c>
      <c r="CV30">
        <v>2.6652749999999998</v>
      </c>
      <c r="CW30">
        <v>1.3184229999999999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98.420478999999972</v>
      </c>
    </row>
    <row r="31" spans="1:114">
      <c r="A31" t="s">
        <v>73</v>
      </c>
      <c r="B31">
        <v>0</v>
      </c>
      <c r="C31">
        <v>28.632885999999999</v>
      </c>
      <c r="D31">
        <v>3.7347239999999999</v>
      </c>
      <c r="E31">
        <v>0</v>
      </c>
      <c r="F31">
        <v>0</v>
      </c>
      <c r="G31">
        <v>75.489468000000002</v>
      </c>
      <c r="H31">
        <v>0</v>
      </c>
      <c r="I31">
        <v>88.222363999999999</v>
      </c>
      <c r="J31">
        <v>6.4869380000000003</v>
      </c>
      <c r="K31">
        <v>691.09398399999998</v>
      </c>
      <c r="L31">
        <v>667.07663700000001</v>
      </c>
      <c r="M31">
        <v>91.719487000000001</v>
      </c>
      <c r="N31">
        <v>122.432091</v>
      </c>
      <c r="O31">
        <v>128.451291</v>
      </c>
      <c r="P31">
        <v>147.214156</v>
      </c>
      <c r="Q31">
        <v>22.444044999999999</v>
      </c>
      <c r="R31">
        <v>44.326064000000002</v>
      </c>
      <c r="S31">
        <v>27.350811</v>
      </c>
      <c r="T31">
        <v>2.5013079999999999</v>
      </c>
      <c r="U31">
        <v>343.125</v>
      </c>
      <c r="V31">
        <v>20.731850000000001</v>
      </c>
      <c r="W31">
        <v>46.399079999999998</v>
      </c>
      <c r="X31">
        <v>147.515625</v>
      </c>
      <c r="Y31">
        <v>0</v>
      </c>
      <c r="Z31">
        <v>13.1076</v>
      </c>
      <c r="AA31">
        <v>42.14808</v>
      </c>
      <c r="AB31">
        <v>15.349422000000001</v>
      </c>
      <c r="AC31">
        <v>11.155201999999999</v>
      </c>
      <c r="AD31">
        <v>31.368566999999999</v>
      </c>
      <c r="AE31">
        <v>37.821176000000001</v>
      </c>
      <c r="AF31">
        <v>9.1372370000000007</v>
      </c>
      <c r="AG31">
        <v>47.497892999999998</v>
      </c>
      <c r="AH31">
        <v>79.708332999999996</v>
      </c>
      <c r="AI31">
        <v>0</v>
      </c>
      <c r="AJ31">
        <v>0</v>
      </c>
      <c r="AK31">
        <v>65.267820999999998</v>
      </c>
      <c r="AL31">
        <v>48.804000000000002</v>
      </c>
      <c r="AM31">
        <v>18.108732</v>
      </c>
      <c r="AN31">
        <v>1.116916</v>
      </c>
      <c r="AO31">
        <v>0</v>
      </c>
      <c r="AP31">
        <v>0</v>
      </c>
      <c r="AQ31">
        <v>0</v>
      </c>
      <c r="AR31">
        <v>48.576000000000001</v>
      </c>
      <c r="AS31">
        <v>37.412028999999997</v>
      </c>
      <c r="AT31">
        <v>20.001799999999999</v>
      </c>
      <c r="AU31">
        <v>0</v>
      </c>
      <c r="AV31">
        <v>6.2245400000000002</v>
      </c>
      <c r="AW31">
        <v>0</v>
      </c>
      <c r="AX31">
        <v>0</v>
      </c>
      <c r="AY31">
        <v>0</v>
      </c>
      <c r="AZ31">
        <f t="shared" si="0"/>
        <v>98.390478999999971</v>
      </c>
      <c r="BA31">
        <f t="shared" si="1"/>
        <v>3336.1436359999998</v>
      </c>
      <c r="BD31">
        <v>2.1322199999999998</v>
      </c>
      <c r="BE31">
        <v>0</v>
      </c>
      <c r="BF31">
        <v>2.2515E-2</v>
      </c>
      <c r="BG31">
        <v>0</v>
      </c>
      <c r="BH31">
        <v>1.1069999999999999E-3</v>
      </c>
      <c r="BI31">
        <v>1.140171</v>
      </c>
      <c r="BJ31">
        <v>0</v>
      </c>
      <c r="BK31">
        <v>2.0160999999999998E-2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3.5181629999999999</v>
      </c>
      <c r="BR31">
        <v>6.41486</v>
      </c>
      <c r="BS31">
        <v>1.61</v>
      </c>
      <c r="BT31">
        <v>0</v>
      </c>
      <c r="BU31">
        <v>2.5377070000000002</v>
      </c>
      <c r="BV31">
        <v>1.332638</v>
      </c>
      <c r="BW31">
        <v>9.33</v>
      </c>
      <c r="BX31">
        <v>4.2289050000000001</v>
      </c>
      <c r="BY31">
        <v>0.24</v>
      </c>
      <c r="BZ31">
        <v>1.9248000000000001</v>
      </c>
      <c r="CA31">
        <v>3.4875970000000001</v>
      </c>
      <c r="CB31">
        <v>1.75</v>
      </c>
      <c r="CC31">
        <v>0.91</v>
      </c>
      <c r="CD31">
        <v>1.35</v>
      </c>
      <c r="CE31">
        <v>1.04</v>
      </c>
      <c r="CF31">
        <v>0.23</v>
      </c>
      <c r="CG31">
        <v>3.78</v>
      </c>
      <c r="CH31">
        <v>2.4518749999999998</v>
      </c>
      <c r="CI31">
        <v>7.95</v>
      </c>
      <c r="CJ31">
        <v>1.94</v>
      </c>
      <c r="CK31">
        <v>1.85</v>
      </c>
      <c r="CL31">
        <v>5.2772449999999997</v>
      </c>
      <c r="CM31">
        <v>1.857394</v>
      </c>
      <c r="CN31">
        <v>3.517452</v>
      </c>
      <c r="CO31">
        <v>3.03</v>
      </c>
      <c r="CP31">
        <v>4.2338469999999999</v>
      </c>
      <c r="CQ31">
        <v>1.3475630000000001</v>
      </c>
      <c r="CR31">
        <v>3.57</v>
      </c>
      <c r="CS31">
        <v>2.3146879999999999</v>
      </c>
      <c r="CT31">
        <v>1.929632</v>
      </c>
      <c r="CU31">
        <v>1.9462410000000001</v>
      </c>
      <c r="CV31">
        <v>2.6652749999999998</v>
      </c>
      <c r="CW31">
        <v>1.3184229999999999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98.390478999999971</v>
      </c>
    </row>
    <row r="32" spans="1:114">
      <c r="A32" t="s">
        <v>74</v>
      </c>
      <c r="B32">
        <v>0</v>
      </c>
      <c r="C32">
        <v>28.632885999999999</v>
      </c>
      <c r="D32">
        <v>3.7347239999999999</v>
      </c>
      <c r="E32">
        <v>0</v>
      </c>
      <c r="F32">
        <v>0</v>
      </c>
      <c r="G32">
        <v>75.489468000000002</v>
      </c>
      <c r="H32">
        <v>0</v>
      </c>
      <c r="I32">
        <v>88.222363999999999</v>
      </c>
      <c r="J32">
        <v>6.4869380000000003</v>
      </c>
      <c r="K32">
        <v>691.09398399999998</v>
      </c>
      <c r="L32">
        <v>667.07663700000001</v>
      </c>
      <c r="M32">
        <v>91.719487000000001</v>
      </c>
      <c r="N32">
        <v>122.432091</v>
      </c>
      <c r="O32">
        <v>128.451291</v>
      </c>
      <c r="P32">
        <v>147.214156</v>
      </c>
      <c r="Q32">
        <v>22.444044999999999</v>
      </c>
      <c r="R32">
        <v>44.326064000000002</v>
      </c>
      <c r="S32">
        <v>27.350811</v>
      </c>
      <c r="T32">
        <v>2.5013079999999999</v>
      </c>
      <c r="U32">
        <v>343.125</v>
      </c>
      <c r="V32">
        <v>20.731850000000001</v>
      </c>
      <c r="W32">
        <v>46.399079999999998</v>
      </c>
      <c r="X32">
        <v>147.515625</v>
      </c>
      <c r="Y32">
        <v>0</v>
      </c>
      <c r="Z32">
        <v>13.1076</v>
      </c>
      <c r="AA32">
        <v>42.14808</v>
      </c>
      <c r="AB32">
        <v>15.349422000000001</v>
      </c>
      <c r="AC32">
        <v>11.155201999999999</v>
      </c>
      <c r="AD32">
        <v>20.912378</v>
      </c>
      <c r="AE32">
        <v>37.821176000000001</v>
      </c>
      <c r="AF32">
        <v>9.1372370000000007</v>
      </c>
      <c r="AG32">
        <v>47.497892999999998</v>
      </c>
      <c r="AH32">
        <v>53.138888999999999</v>
      </c>
      <c r="AI32">
        <v>0</v>
      </c>
      <c r="AJ32">
        <v>0</v>
      </c>
      <c r="AK32">
        <v>65.267820999999998</v>
      </c>
      <c r="AL32">
        <v>48.804000000000002</v>
      </c>
      <c r="AM32">
        <v>18.108732</v>
      </c>
      <c r="AN32">
        <v>1.116916</v>
      </c>
      <c r="AO32">
        <v>0</v>
      </c>
      <c r="AP32">
        <v>0</v>
      </c>
      <c r="AQ32">
        <v>0</v>
      </c>
      <c r="AR32">
        <v>48.576000000000001</v>
      </c>
      <c r="AS32">
        <v>37.412028999999997</v>
      </c>
      <c r="AT32">
        <v>20.001799999999999</v>
      </c>
      <c r="AU32">
        <v>0</v>
      </c>
      <c r="AV32">
        <v>6.2245400000000002</v>
      </c>
      <c r="AW32">
        <v>0</v>
      </c>
      <c r="AX32">
        <v>0</v>
      </c>
      <c r="AY32">
        <v>0</v>
      </c>
      <c r="AZ32">
        <f t="shared" si="0"/>
        <v>97.573187999999959</v>
      </c>
      <c r="BA32">
        <f t="shared" si="1"/>
        <v>3298.3007119999993</v>
      </c>
      <c r="BD32">
        <v>2.1322199999999998</v>
      </c>
      <c r="BE32">
        <v>0</v>
      </c>
      <c r="BF32">
        <v>2.2515E-2</v>
      </c>
      <c r="BG32">
        <v>0</v>
      </c>
      <c r="BH32">
        <v>1.1069999999999999E-3</v>
      </c>
      <c r="BI32">
        <v>1.140171</v>
      </c>
      <c r="BJ32">
        <v>0</v>
      </c>
      <c r="BK32">
        <v>2.0160999999999998E-2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3.5181629999999999</v>
      </c>
      <c r="BR32">
        <v>6.41486</v>
      </c>
      <c r="BS32">
        <v>1.61</v>
      </c>
      <c r="BT32">
        <v>0</v>
      </c>
      <c r="BU32">
        <v>2.5377070000000002</v>
      </c>
      <c r="BV32">
        <v>1.332638</v>
      </c>
      <c r="BW32">
        <v>9.33</v>
      </c>
      <c r="BX32">
        <v>4.2289050000000001</v>
      </c>
      <c r="BY32">
        <v>0.24</v>
      </c>
      <c r="BZ32">
        <v>1.9248000000000001</v>
      </c>
      <c r="CA32">
        <v>3.4875970000000001</v>
      </c>
      <c r="CB32">
        <v>1.75</v>
      </c>
      <c r="CC32">
        <v>0.91</v>
      </c>
      <c r="CD32">
        <v>1.35</v>
      </c>
      <c r="CE32">
        <v>1.04</v>
      </c>
      <c r="CF32">
        <v>0.23</v>
      </c>
      <c r="CG32">
        <v>3.78</v>
      </c>
      <c r="CH32">
        <v>1.634584</v>
      </c>
      <c r="CI32">
        <v>7.95</v>
      </c>
      <c r="CJ32">
        <v>1.94</v>
      </c>
      <c r="CK32">
        <v>1.85</v>
      </c>
      <c r="CL32">
        <v>5.2772449999999997</v>
      </c>
      <c r="CM32">
        <v>1.857394</v>
      </c>
      <c r="CN32">
        <v>3.517452</v>
      </c>
      <c r="CO32">
        <v>3.03</v>
      </c>
      <c r="CP32">
        <v>4.2338469999999999</v>
      </c>
      <c r="CQ32">
        <v>1.3475630000000001</v>
      </c>
      <c r="CR32">
        <v>3.57</v>
      </c>
      <c r="CS32">
        <v>2.3146879999999999</v>
      </c>
      <c r="CT32">
        <v>1.929632</v>
      </c>
      <c r="CU32">
        <v>1.9462410000000001</v>
      </c>
      <c r="CV32">
        <v>2.6652749999999998</v>
      </c>
      <c r="CW32">
        <v>1.3184229999999999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97.573187999999959</v>
      </c>
    </row>
    <row r="33" spans="1:114">
      <c r="A33" t="s">
        <v>75</v>
      </c>
      <c r="B33">
        <v>0</v>
      </c>
      <c r="C33">
        <v>28.632885999999999</v>
      </c>
      <c r="D33">
        <v>3.7347239999999999</v>
      </c>
      <c r="E33">
        <v>0</v>
      </c>
      <c r="F33">
        <v>0</v>
      </c>
      <c r="G33">
        <v>75.489468000000002</v>
      </c>
      <c r="H33">
        <v>0</v>
      </c>
      <c r="I33">
        <v>88.222363999999999</v>
      </c>
      <c r="J33">
        <v>6.4869380000000003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147.214156</v>
      </c>
      <c r="Q33">
        <v>22.444044999999999</v>
      </c>
      <c r="R33">
        <v>44.326064000000002</v>
      </c>
      <c r="S33">
        <v>27.350811</v>
      </c>
      <c r="T33">
        <v>2.5013079999999999</v>
      </c>
      <c r="U33">
        <v>343.125</v>
      </c>
      <c r="V33">
        <v>20.731850000000001</v>
      </c>
      <c r="W33">
        <v>46.399079999999998</v>
      </c>
      <c r="X33">
        <v>147.515625</v>
      </c>
      <c r="Y33">
        <v>0</v>
      </c>
      <c r="Z33">
        <v>13.1076</v>
      </c>
      <c r="AA33">
        <v>28.09872</v>
      </c>
      <c r="AB33">
        <v>30.855471999999999</v>
      </c>
      <c r="AC33">
        <v>22.310403000000001</v>
      </c>
      <c r="AD33">
        <v>10.456189</v>
      </c>
      <c r="AE33">
        <v>37.821176000000001</v>
      </c>
      <c r="AF33">
        <v>9.1372370000000007</v>
      </c>
      <c r="AG33">
        <v>47.497892999999998</v>
      </c>
      <c r="AH33">
        <v>26.569444000000001</v>
      </c>
      <c r="AI33">
        <v>0</v>
      </c>
      <c r="AJ33">
        <v>0</v>
      </c>
      <c r="AK33">
        <v>65.267820999999998</v>
      </c>
      <c r="AL33">
        <v>48.804000000000002</v>
      </c>
      <c r="AM33">
        <v>18.108732</v>
      </c>
      <c r="AN33">
        <v>1.116916</v>
      </c>
      <c r="AO33">
        <v>0</v>
      </c>
      <c r="AP33">
        <v>0.12809999999999999</v>
      </c>
      <c r="AQ33">
        <v>0</v>
      </c>
      <c r="AR33">
        <v>48.576000000000001</v>
      </c>
      <c r="AS33">
        <v>36.506751000000001</v>
      </c>
      <c r="AT33">
        <v>20.001799999999999</v>
      </c>
      <c r="AU33">
        <v>0</v>
      </c>
      <c r="AV33">
        <v>6.2245400000000002</v>
      </c>
      <c r="AW33">
        <v>0</v>
      </c>
      <c r="AX33">
        <v>0</v>
      </c>
      <c r="AY33">
        <v>0</v>
      </c>
      <c r="AZ33">
        <f t="shared" si="0"/>
        <v>96.755736999999982</v>
      </c>
      <c r="BA33">
        <f t="shared" si="1"/>
        <v>3276.4614080000001</v>
      </c>
      <c r="BD33">
        <v>2.1322199999999998</v>
      </c>
      <c r="BE33">
        <v>0</v>
      </c>
      <c r="BF33">
        <v>2.2515E-2</v>
      </c>
      <c r="BG33">
        <v>0</v>
      </c>
      <c r="BH33">
        <v>1.1069999999999999E-3</v>
      </c>
      <c r="BI33">
        <v>1.140171</v>
      </c>
      <c r="BJ33">
        <v>0</v>
      </c>
      <c r="BK33">
        <v>2.0001999999999999E-2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3.5181629999999999</v>
      </c>
      <c r="BR33">
        <v>6.41486</v>
      </c>
      <c r="BS33">
        <v>1.61</v>
      </c>
      <c r="BT33">
        <v>0</v>
      </c>
      <c r="BU33">
        <v>2.5377070000000002</v>
      </c>
      <c r="BV33">
        <v>1.332638</v>
      </c>
      <c r="BW33">
        <v>9.33</v>
      </c>
      <c r="BX33">
        <v>4.2289050000000001</v>
      </c>
      <c r="BY33">
        <v>0.24</v>
      </c>
      <c r="BZ33">
        <v>1.9248000000000001</v>
      </c>
      <c r="CA33">
        <v>3.4875970000000001</v>
      </c>
      <c r="CB33">
        <v>1.75</v>
      </c>
      <c r="CC33">
        <v>0.91</v>
      </c>
      <c r="CD33">
        <v>1.35</v>
      </c>
      <c r="CE33">
        <v>1.04</v>
      </c>
      <c r="CF33">
        <v>0.23</v>
      </c>
      <c r="CG33">
        <v>3.78</v>
      </c>
      <c r="CH33">
        <v>0.81729200000000002</v>
      </c>
      <c r="CI33">
        <v>7.95</v>
      </c>
      <c r="CJ33">
        <v>1.94</v>
      </c>
      <c r="CK33">
        <v>1.85</v>
      </c>
      <c r="CL33">
        <v>5.2772449999999997</v>
      </c>
      <c r="CM33">
        <v>1.857394</v>
      </c>
      <c r="CN33">
        <v>3.517452</v>
      </c>
      <c r="CO33">
        <v>3.03</v>
      </c>
      <c r="CP33">
        <v>4.2338469999999999</v>
      </c>
      <c r="CQ33">
        <v>1.3475630000000001</v>
      </c>
      <c r="CR33">
        <v>3.57</v>
      </c>
      <c r="CS33">
        <v>2.3146879999999999</v>
      </c>
      <c r="CT33">
        <v>1.929632</v>
      </c>
      <c r="CU33">
        <v>1.9462410000000001</v>
      </c>
      <c r="CV33">
        <v>2.6652749999999998</v>
      </c>
      <c r="CW33">
        <v>1.3184229999999999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96.755736999999982</v>
      </c>
    </row>
    <row r="34" spans="1:114">
      <c r="A34" t="s">
        <v>76</v>
      </c>
      <c r="B34">
        <v>0</v>
      </c>
      <c r="C34">
        <v>28.632885999999999</v>
      </c>
      <c r="D34">
        <v>3.7347239999999999</v>
      </c>
      <c r="E34">
        <v>0</v>
      </c>
      <c r="F34">
        <v>0</v>
      </c>
      <c r="G34">
        <v>75.489468000000002</v>
      </c>
      <c r="H34">
        <v>0</v>
      </c>
      <c r="I34">
        <v>88.222363999999999</v>
      </c>
      <c r="J34">
        <v>6.4869380000000003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147.214156</v>
      </c>
      <c r="Q34">
        <v>22.444044999999999</v>
      </c>
      <c r="R34">
        <v>44.326064000000002</v>
      </c>
      <c r="S34">
        <v>27.350811</v>
      </c>
      <c r="T34">
        <v>2.5013079999999999</v>
      </c>
      <c r="U34">
        <v>343.125</v>
      </c>
      <c r="V34">
        <v>20.731850000000001</v>
      </c>
      <c r="W34">
        <v>46.399079999999998</v>
      </c>
      <c r="X34">
        <v>147.515625</v>
      </c>
      <c r="Y34">
        <v>0</v>
      </c>
      <c r="Z34">
        <v>13.1076</v>
      </c>
      <c r="AA34">
        <v>13.983000000000001</v>
      </c>
      <c r="AB34">
        <v>30.855471999999999</v>
      </c>
      <c r="AC34">
        <v>22.310403000000001</v>
      </c>
      <c r="AD34">
        <v>0</v>
      </c>
      <c r="AE34">
        <v>37.821176000000001</v>
      </c>
      <c r="AF34">
        <v>9.1372370000000007</v>
      </c>
      <c r="AG34">
        <v>47.497892999999998</v>
      </c>
      <c r="AH34">
        <v>0</v>
      </c>
      <c r="AI34">
        <v>0</v>
      </c>
      <c r="AJ34">
        <v>0</v>
      </c>
      <c r="AK34">
        <v>65.267820999999998</v>
      </c>
      <c r="AL34">
        <v>48.804000000000002</v>
      </c>
      <c r="AM34">
        <v>18.108732</v>
      </c>
      <c r="AN34">
        <v>1.116916</v>
      </c>
      <c r="AO34">
        <v>0</v>
      </c>
      <c r="AP34">
        <v>0.12809999999999999</v>
      </c>
      <c r="AQ34">
        <v>0</v>
      </c>
      <c r="AR34">
        <v>48.576000000000001</v>
      </c>
      <c r="AS34">
        <v>36.506751000000001</v>
      </c>
      <c r="AT34">
        <v>20.001799999999999</v>
      </c>
      <c r="AU34">
        <v>0</v>
      </c>
      <c r="AV34">
        <v>6.2245400000000002</v>
      </c>
      <c r="AW34">
        <v>0</v>
      </c>
      <c r="AX34">
        <v>0</v>
      </c>
      <c r="AY34">
        <v>0</v>
      </c>
      <c r="AZ34">
        <f t="shared" si="0"/>
        <v>95.938444999999973</v>
      </c>
      <c r="BA34">
        <f t="shared" si="1"/>
        <v>3224.502763</v>
      </c>
      <c r="BD34">
        <v>2.1322199999999998</v>
      </c>
      <c r="BE34">
        <v>0</v>
      </c>
      <c r="BF34">
        <v>2.2515E-2</v>
      </c>
      <c r="BG34">
        <v>0</v>
      </c>
      <c r="BH34">
        <v>1.1069999999999999E-3</v>
      </c>
      <c r="BI34">
        <v>1.140171</v>
      </c>
      <c r="BJ34">
        <v>0</v>
      </c>
      <c r="BK34">
        <v>2.0001999999999999E-2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3.5181629999999999</v>
      </c>
      <c r="BR34">
        <v>6.41486</v>
      </c>
      <c r="BS34">
        <v>1.61</v>
      </c>
      <c r="BT34">
        <v>0</v>
      </c>
      <c r="BU34">
        <v>2.5377070000000002</v>
      </c>
      <c r="BV34">
        <v>1.332638</v>
      </c>
      <c r="BW34">
        <v>9.33</v>
      </c>
      <c r="BX34">
        <v>4.2289050000000001</v>
      </c>
      <c r="BY34">
        <v>0.24</v>
      </c>
      <c r="BZ34">
        <v>1.9248000000000001</v>
      </c>
      <c r="CA34">
        <v>3.4875970000000001</v>
      </c>
      <c r="CB34">
        <v>1.75</v>
      </c>
      <c r="CC34">
        <v>0.91</v>
      </c>
      <c r="CD34">
        <v>1.35</v>
      </c>
      <c r="CE34">
        <v>1.04</v>
      </c>
      <c r="CF34">
        <v>0.23</v>
      </c>
      <c r="CG34">
        <v>3.78</v>
      </c>
      <c r="CH34">
        <v>0</v>
      </c>
      <c r="CI34">
        <v>7.95</v>
      </c>
      <c r="CJ34">
        <v>1.94</v>
      </c>
      <c r="CK34">
        <v>1.85</v>
      </c>
      <c r="CL34">
        <v>5.2772449999999997</v>
      </c>
      <c r="CM34">
        <v>1.857394</v>
      </c>
      <c r="CN34">
        <v>3.517452</v>
      </c>
      <c r="CO34">
        <v>3.03</v>
      </c>
      <c r="CP34">
        <v>4.2338469999999999</v>
      </c>
      <c r="CQ34">
        <v>1.3475630000000001</v>
      </c>
      <c r="CR34">
        <v>3.57</v>
      </c>
      <c r="CS34">
        <v>2.3146879999999999</v>
      </c>
      <c r="CT34">
        <v>1.929632</v>
      </c>
      <c r="CU34">
        <v>1.9462410000000001</v>
      </c>
      <c r="CV34">
        <v>2.6652749999999998</v>
      </c>
      <c r="CW34">
        <v>1.3184229999999999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95.938444999999973</v>
      </c>
    </row>
    <row r="35" spans="1:114">
      <c r="A35" t="s">
        <v>77</v>
      </c>
      <c r="B35">
        <v>0</v>
      </c>
      <c r="C35">
        <v>28.632885999999999</v>
      </c>
      <c r="D35">
        <v>3.7347239999999999</v>
      </c>
      <c r="E35">
        <v>0</v>
      </c>
      <c r="F35">
        <v>0</v>
      </c>
      <c r="G35">
        <v>74.209985000000003</v>
      </c>
      <c r="H35">
        <v>0</v>
      </c>
      <c r="I35">
        <v>88.222363999999999</v>
      </c>
      <c r="J35">
        <v>6.4869380000000003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147.214156</v>
      </c>
      <c r="Q35">
        <v>22.444044999999999</v>
      </c>
      <c r="R35">
        <v>44.326064000000002</v>
      </c>
      <c r="S35">
        <v>27.350811</v>
      </c>
      <c r="T35">
        <v>2.5013079999999999</v>
      </c>
      <c r="U35">
        <v>343.125</v>
      </c>
      <c r="V35">
        <v>20.731850000000001</v>
      </c>
      <c r="W35">
        <v>46.399079999999998</v>
      </c>
      <c r="X35">
        <v>147.515625</v>
      </c>
      <c r="Y35">
        <v>0</v>
      </c>
      <c r="Z35">
        <v>19.6614</v>
      </c>
      <c r="AA35">
        <v>0</v>
      </c>
      <c r="AB35">
        <v>30.855471999999999</v>
      </c>
      <c r="AC35">
        <v>22.310403000000001</v>
      </c>
      <c r="AD35">
        <v>0</v>
      </c>
      <c r="AE35">
        <v>37.821176000000001</v>
      </c>
      <c r="AF35">
        <v>9.1372370000000007</v>
      </c>
      <c r="AG35">
        <v>47.497892999999998</v>
      </c>
      <c r="AH35">
        <v>0</v>
      </c>
      <c r="AI35">
        <v>3.6684739999999998</v>
      </c>
      <c r="AJ35">
        <v>0</v>
      </c>
      <c r="AK35">
        <v>65.267820999999998</v>
      </c>
      <c r="AL35">
        <v>48.804000000000002</v>
      </c>
      <c r="AM35">
        <v>18.108732</v>
      </c>
      <c r="AN35">
        <v>1.116916</v>
      </c>
      <c r="AO35">
        <v>0</v>
      </c>
      <c r="AP35">
        <v>0.12809999999999999</v>
      </c>
      <c r="AQ35">
        <v>0</v>
      </c>
      <c r="AR35">
        <v>48.576000000000001</v>
      </c>
      <c r="AS35">
        <v>36.506751000000001</v>
      </c>
      <c r="AT35">
        <v>20.001799999999999</v>
      </c>
      <c r="AU35">
        <v>0</v>
      </c>
      <c r="AV35">
        <v>6.2245400000000002</v>
      </c>
      <c r="AW35">
        <v>0</v>
      </c>
      <c r="AX35">
        <v>0</v>
      </c>
      <c r="AY35">
        <v>0</v>
      </c>
      <c r="AZ35">
        <f t="shared" si="0"/>
        <v>95.958260999999979</v>
      </c>
      <c r="BA35">
        <f t="shared" si="1"/>
        <v>3219.4823700000002</v>
      </c>
      <c r="BD35">
        <v>2.1322199999999998</v>
      </c>
      <c r="BE35">
        <v>0</v>
      </c>
      <c r="BF35">
        <v>2.2331E-2</v>
      </c>
      <c r="BG35">
        <v>0</v>
      </c>
      <c r="BH35">
        <v>1.1069999999999999E-3</v>
      </c>
      <c r="BI35">
        <v>1.140171</v>
      </c>
      <c r="BJ35">
        <v>0</v>
      </c>
      <c r="BK35">
        <v>2.0001999999999999E-2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3.5181629999999999</v>
      </c>
      <c r="BR35">
        <v>6.41486</v>
      </c>
      <c r="BS35">
        <v>1.61</v>
      </c>
      <c r="BT35">
        <v>0</v>
      </c>
      <c r="BU35">
        <v>2.5377070000000002</v>
      </c>
      <c r="BV35">
        <v>1.332638</v>
      </c>
      <c r="BW35">
        <v>9.33</v>
      </c>
      <c r="BX35">
        <v>4.2289050000000001</v>
      </c>
      <c r="BY35">
        <v>0.24</v>
      </c>
      <c r="BZ35">
        <v>1.9248000000000001</v>
      </c>
      <c r="CA35">
        <v>3.4875970000000001</v>
      </c>
      <c r="CB35">
        <v>1.75</v>
      </c>
      <c r="CC35">
        <v>0.91</v>
      </c>
      <c r="CD35">
        <v>1.35</v>
      </c>
      <c r="CE35">
        <v>1.06</v>
      </c>
      <c r="CF35">
        <v>0.23</v>
      </c>
      <c r="CG35">
        <v>3.78</v>
      </c>
      <c r="CH35">
        <v>0</v>
      </c>
      <c r="CI35">
        <v>7.95</v>
      </c>
      <c r="CJ35">
        <v>1.94</v>
      </c>
      <c r="CK35">
        <v>1.85</v>
      </c>
      <c r="CL35">
        <v>5.2772449999999997</v>
      </c>
      <c r="CM35">
        <v>1.857394</v>
      </c>
      <c r="CN35">
        <v>3.517452</v>
      </c>
      <c r="CO35">
        <v>3.03</v>
      </c>
      <c r="CP35">
        <v>4.2338469999999999</v>
      </c>
      <c r="CQ35">
        <v>1.3475630000000001</v>
      </c>
      <c r="CR35">
        <v>3.57</v>
      </c>
      <c r="CS35">
        <v>2.3146879999999999</v>
      </c>
      <c r="CT35">
        <v>1.929632</v>
      </c>
      <c r="CU35">
        <v>1.9462410000000001</v>
      </c>
      <c r="CV35">
        <v>2.6652749999999998</v>
      </c>
      <c r="CW35">
        <v>1.3184229999999999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95.958260999999979</v>
      </c>
    </row>
    <row r="36" spans="1:114">
      <c r="A36" t="s">
        <v>78</v>
      </c>
      <c r="B36">
        <v>0</v>
      </c>
      <c r="C36">
        <v>28.632885999999999</v>
      </c>
      <c r="D36">
        <v>3.7347239999999999</v>
      </c>
      <c r="E36">
        <v>0</v>
      </c>
      <c r="F36">
        <v>0</v>
      </c>
      <c r="G36">
        <v>74.209985000000003</v>
      </c>
      <c r="H36">
        <v>0</v>
      </c>
      <c r="I36">
        <v>88.222363999999999</v>
      </c>
      <c r="J36">
        <v>6.4869380000000003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147.214156</v>
      </c>
      <c r="Q36">
        <v>22.444044999999999</v>
      </c>
      <c r="R36">
        <v>44.326064000000002</v>
      </c>
      <c r="S36">
        <v>27.350811</v>
      </c>
      <c r="T36">
        <v>2.5013079999999999</v>
      </c>
      <c r="U36">
        <v>343.125</v>
      </c>
      <c r="V36">
        <v>20.731850000000001</v>
      </c>
      <c r="W36">
        <v>46.399079999999998</v>
      </c>
      <c r="X36">
        <v>147.515625</v>
      </c>
      <c r="Y36">
        <v>0</v>
      </c>
      <c r="Z36">
        <v>19.6614</v>
      </c>
      <c r="AA36">
        <v>0</v>
      </c>
      <c r="AB36">
        <v>30.855471999999999</v>
      </c>
      <c r="AC36">
        <v>22.310403000000001</v>
      </c>
      <c r="AD36">
        <v>0</v>
      </c>
      <c r="AE36">
        <v>37.821176000000001</v>
      </c>
      <c r="AF36">
        <v>9.1372370000000007</v>
      </c>
      <c r="AG36">
        <v>47.497892999999998</v>
      </c>
      <c r="AH36">
        <v>0</v>
      </c>
      <c r="AI36">
        <v>7.3369479999999996</v>
      </c>
      <c r="AJ36">
        <v>0</v>
      </c>
      <c r="AK36">
        <v>65.267820999999998</v>
      </c>
      <c r="AL36">
        <v>48.804000000000002</v>
      </c>
      <c r="AM36">
        <v>18.108732</v>
      </c>
      <c r="AN36">
        <v>1.116916</v>
      </c>
      <c r="AO36">
        <v>0</v>
      </c>
      <c r="AP36">
        <v>0.12809999999999999</v>
      </c>
      <c r="AQ36">
        <v>0</v>
      </c>
      <c r="AR36">
        <v>48.576000000000001</v>
      </c>
      <c r="AS36">
        <v>36.506751000000001</v>
      </c>
      <c r="AT36">
        <v>20.001799999999999</v>
      </c>
      <c r="AU36">
        <v>0</v>
      </c>
      <c r="AV36">
        <v>6.2245400000000002</v>
      </c>
      <c r="AW36">
        <v>0</v>
      </c>
      <c r="AX36">
        <v>0</v>
      </c>
      <c r="AY36">
        <v>0</v>
      </c>
      <c r="AZ36">
        <f t="shared" si="0"/>
        <v>95.958260999999979</v>
      </c>
      <c r="BA36">
        <f t="shared" si="1"/>
        <v>3223.1508440000002</v>
      </c>
      <c r="BD36">
        <v>2.1322199999999998</v>
      </c>
      <c r="BE36">
        <v>0</v>
      </c>
      <c r="BF36">
        <v>2.2331E-2</v>
      </c>
      <c r="BG36">
        <v>0</v>
      </c>
      <c r="BH36">
        <v>1.1069999999999999E-3</v>
      </c>
      <c r="BI36">
        <v>1.140171</v>
      </c>
      <c r="BJ36">
        <v>0</v>
      </c>
      <c r="BK36">
        <v>2.0001999999999999E-2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3.5181629999999999</v>
      </c>
      <c r="BR36">
        <v>6.41486</v>
      </c>
      <c r="BS36">
        <v>1.61</v>
      </c>
      <c r="BT36">
        <v>0</v>
      </c>
      <c r="BU36">
        <v>2.5377070000000002</v>
      </c>
      <c r="BV36">
        <v>1.332638</v>
      </c>
      <c r="BW36">
        <v>9.33</v>
      </c>
      <c r="BX36">
        <v>4.2289050000000001</v>
      </c>
      <c r="BY36">
        <v>0.24</v>
      </c>
      <c r="BZ36">
        <v>1.9248000000000001</v>
      </c>
      <c r="CA36">
        <v>3.4875970000000001</v>
      </c>
      <c r="CB36">
        <v>1.75</v>
      </c>
      <c r="CC36">
        <v>0.91</v>
      </c>
      <c r="CD36">
        <v>1.35</v>
      </c>
      <c r="CE36">
        <v>1.06</v>
      </c>
      <c r="CF36">
        <v>0.23</v>
      </c>
      <c r="CG36">
        <v>3.78</v>
      </c>
      <c r="CH36">
        <v>0</v>
      </c>
      <c r="CI36">
        <v>7.95</v>
      </c>
      <c r="CJ36">
        <v>1.94</v>
      </c>
      <c r="CK36">
        <v>1.85</v>
      </c>
      <c r="CL36">
        <v>5.2772449999999997</v>
      </c>
      <c r="CM36">
        <v>1.857394</v>
      </c>
      <c r="CN36">
        <v>3.517452</v>
      </c>
      <c r="CO36">
        <v>3.03</v>
      </c>
      <c r="CP36">
        <v>4.2338469999999999</v>
      </c>
      <c r="CQ36">
        <v>1.3475630000000001</v>
      </c>
      <c r="CR36">
        <v>3.57</v>
      </c>
      <c r="CS36">
        <v>2.3146879999999999</v>
      </c>
      <c r="CT36">
        <v>1.929632</v>
      </c>
      <c r="CU36">
        <v>1.9462410000000001</v>
      </c>
      <c r="CV36">
        <v>2.6652749999999998</v>
      </c>
      <c r="CW36">
        <v>1.3184229999999999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95.958260999999979</v>
      </c>
    </row>
    <row r="37" spans="1:114">
      <c r="A37" t="s">
        <v>79</v>
      </c>
      <c r="B37">
        <v>0</v>
      </c>
      <c r="C37">
        <v>28.632885999999999</v>
      </c>
      <c r="D37">
        <v>3.7347239999999999</v>
      </c>
      <c r="E37">
        <v>0</v>
      </c>
      <c r="F37">
        <v>0</v>
      </c>
      <c r="G37">
        <v>74.209985000000003</v>
      </c>
      <c r="H37">
        <v>0</v>
      </c>
      <c r="I37">
        <v>88.222363999999999</v>
      </c>
      <c r="J37">
        <v>6.4869380000000003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131.56150700000001</v>
      </c>
      <c r="Q37">
        <v>22.444044999999999</v>
      </c>
      <c r="R37">
        <v>44.326064000000002</v>
      </c>
      <c r="S37">
        <v>27.350811</v>
      </c>
      <c r="T37">
        <v>2.5013079999999999</v>
      </c>
      <c r="U37">
        <v>343.125</v>
      </c>
      <c r="V37">
        <v>20.731850000000001</v>
      </c>
      <c r="W37">
        <v>46.399079999999998</v>
      </c>
      <c r="X37">
        <v>147.515625</v>
      </c>
      <c r="Y37">
        <v>0</v>
      </c>
      <c r="Z37">
        <v>19.6614</v>
      </c>
      <c r="AA37">
        <v>0</v>
      </c>
      <c r="AB37">
        <v>30.855471999999999</v>
      </c>
      <c r="AC37">
        <v>22.310403000000001</v>
      </c>
      <c r="AD37">
        <v>0</v>
      </c>
      <c r="AE37">
        <v>37.821176000000001</v>
      </c>
      <c r="AF37">
        <v>9.1372370000000007</v>
      </c>
      <c r="AG37">
        <v>47.497892999999998</v>
      </c>
      <c r="AH37">
        <v>0</v>
      </c>
      <c r="AI37">
        <v>38.152132000000002</v>
      </c>
      <c r="AJ37">
        <v>0</v>
      </c>
      <c r="AK37">
        <v>65.267820999999998</v>
      </c>
      <c r="AL37">
        <v>48.804000000000002</v>
      </c>
      <c r="AM37">
        <v>18.108732</v>
      </c>
      <c r="AN37">
        <v>1.116916</v>
      </c>
      <c r="AO37">
        <v>0</v>
      </c>
      <c r="AP37">
        <v>0.12809999999999999</v>
      </c>
      <c r="AQ37">
        <v>0</v>
      </c>
      <c r="AR37">
        <v>46.368000000000002</v>
      </c>
      <c r="AS37">
        <v>36.506751000000001</v>
      </c>
      <c r="AT37">
        <v>20.001799999999999</v>
      </c>
      <c r="AU37">
        <v>0</v>
      </c>
      <c r="AV37">
        <v>6.2245400000000002</v>
      </c>
      <c r="AW37">
        <v>0</v>
      </c>
      <c r="AX37">
        <v>0</v>
      </c>
      <c r="AY37">
        <v>0</v>
      </c>
      <c r="AZ37">
        <f t="shared" si="0"/>
        <v>96.028101999999976</v>
      </c>
      <c r="BA37">
        <f t="shared" si="1"/>
        <v>3236.1752200000001</v>
      </c>
      <c r="BD37">
        <v>2.1322199999999998</v>
      </c>
      <c r="BE37">
        <v>0</v>
      </c>
      <c r="BF37">
        <v>2.2331E-2</v>
      </c>
      <c r="BG37">
        <v>0</v>
      </c>
      <c r="BH37">
        <v>1.1069999999999999E-3</v>
      </c>
      <c r="BI37">
        <v>1.140171</v>
      </c>
      <c r="BJ37">
        <v>0</v>
      </c>
      <c r="BK37">
        <v>1.9843E-2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3.5181629999999999</v>
      </c>
      <c r="BR37">
        <v>6.41486</v>
      </c>
      <c r="BS37">
        <v>1.61</v>
      </c>
      <c r="BT37">
        <v>0</v>
      </c>
      <c r="BU37">
        <v>2.5377070000000002</v>
      </c>
      <c r="BV37">
        <v>1.332638</v>
      </c>
      <c r="BW37">
        <v>9.33</v>
      </c>
      <c r="BX37">
        <v>4.2289050000000001</v>
      </c>
      <c r="BY37">
        <v>0.24</v>
      </c>
      <c r="BZ37">
        <v>1.9248000000000001</v>
      </c>
      <c r="CA37">
        <v>3.4875970000000001</v>
      </c>
      <c r="CB37">
        <v>1.75</v>
      </c>
      <c r="CC37">
        <v>0.91</v>
      </c>
      <c r="CD37">
        <v>1.42</v>
      </c>
      <c r="CE37">
        <v>1.06</v>
      </c>
      <c r="CF37">
        <v>0.23</v>
      </c>
      <c r="CG37">
        <v>3.78</v>
      </c>
      <c r="CH37">
        <v>0</v>
      </c>
      <c r="CI37">
        <v>7.95</v>
      </c>
      <c r="CJ37">
        <v>1.94</v>
      </c>
      <c r="CK37">
        <v>1.85</v>
      </c>
      <c r="CL37">
        <v>5.2772449999999997</v>
      </c>
      <c r="CM37">
        <v>1.857394</v>
      </c>
      <c r="CN37">
        <v>3.517452</v>
      </c>
      <c r="CO37">
        <v>3.03</v>
      </c>
      <c r="CP37">
        <v>4.2338469999999999</v>
      </c>
      <c r="CQ37">
        <v>1.3475630000000001</v>
      </c>
      <c r="CR37">
        <v>3.57</v>
      </c>
      <c r="CS37">
        <v>2.3146879999999999</v>
      </c>
      <c r="CT37">
        <v>1.929632</v>
      </c>
      <c r="CU37">
        <v>1.9462410000000001</v>
      </c>
      <c r="CV37">
        <v>2.6652749999999998</v>
      </c>
      <c r="CW37">
        <v>1.3184229999999999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96.028101999999976</v>
      </c>
    </row>
    <row r="38" spans="1:114">
      <c r="A38" t="s">
        <v>80</v>
      </c>
      <c r="B38">
        <v>0</v>
      </c>
      <c r="C38">
        <v>28.632885999999999</v>
      </c>
      <c r="D38">
        <v>3.7347239999999999</v>
      </c>
      <c r="E38">
        <v>0</v>
      </c>
      <c r="F38">
        <v>0</v>
      </c>
      <c r="G38">
        <v>74.209985000000003</v>
      </c>
      <c r="H38">
        <v>0</v>
      </c>
      <c r="I38">
        <v>88.222363999999999</v>
      </c>
      <c r="J38">
        <v>6.4869380000000003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107.785331</v>
      </c>
      <c r="Q38">
        <v>22.444044999999999</v>
      </c>
      <c r="R38">
        <v>44.326064000000002</v>
      </c>
      <c r="S38">
        <v>27.350811</v>
      </c>
      <c r="T38">
        <v>2.5013079999999999</v>
      </c>
      <c r="U38">
        <v>343.125</v>
      </c>
      <c r="V38">
        <v>20.731850000000001</v>
      </c>
      <c r="W38">
        <v>46.399079999999998</v>
      </c>
      <c r="X38">
        <v>147.515625</v>
      </c>
      <c r="Y38">
        <v>0</v>
      </c>
      <c r="Z38">
        <v>19.6614</v>
      </c>
      <c r="AA38">
        <v>0</v>
      </c>
      <c r="AB38">
        <v>15.349422000000001</v>
      </c>
      <c r="AC38">
        <v>11.155201999999999</v>
      </c>
      <c r="AD38">
        <v>0</v>
      </c>
      <c r="AE38">
        <v>37.821176000000001</v>
      </c>
      <c r="AF38">
        <v>9.1372370000000007</v>
      </c>
      <c r="AG38">
        <v>47.497892999999998</v>
      </c>
      <c r="AH38">
        <v>0</v>
      </c>
      <c r="AI38">
        <v>38.152132000000002</v>
      </c>
      <c r="AJ38">
        <v>0</v>
      </c>
      <c r="AK38">
        <v>65.267820999999998</v>
      </c>
      <c r="AL38">
        <v>48.804000000000002</v>
      </c>
      <c r="AM38">
        <v>18.108732</v>
      </c>
      <c r="AN38">
        <v>1.116916</v>
      </c>
      <c r="AO38">
        <v>0</v>
      </c>
      <c r="AP38">
        <v>0.12809999999999999</v>
      </c>
      <c r="AQ38">
        <v>0</v>
      </c>
      <c r="AR38">
        <v>46.368000000000002</v>
      </c>
      <c r="AS38">
        <v>36.506751000000001</v>
      </c>
      <c r="AT38">
        <v>20.001799999999999</v>
      </c>
      <c r="AU38">
        <v>0</v>
      </c>
      <c r="AV38">
        <v>6.2245400000000002</v>
      </c>
      <c r="AW38">
        <v>0</v>
      </c>
      <c r="AX38">
        <v>0</v>
      </c>
      <c r="AY38">
        <v>0</v>
      </c>
      <c r="AZ38">
        <f t="shared" si="0"/>
        <v>96.028101999999976</v>
      </c>
      <c r="BA38">
        <f t="shared" si="1"/>
        <v>3185.7377929999998</v>
      </c>
      <c r="BD38">
        <v>2.1322199999999998</v>
      </c>
      <c r="BE38">
        <v>0</v>
      </c>
      <c r="BF38">
        <v>2.2331E-2</v>
      </c>
      <c r="BG38">
        <v>0</v>
      </c>
      <c r="BH38">
        <v>1.1069999999999999E-3</v>
      </c>
      <c r="BI38">
        <v>1.140171</v>
      </c>
      <c r="BJ38">
        <v>0</v>
      </c>
      <c r="BK38">
        <v>1.9843E-2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3.5181629999999999</v>
      </c>
      <c r="BR38">
        <v>6.41486</v>
      </c>
      <c r="BS38">
        <v>1.61</v>
      </c>
      <c r="BT38">
        <v>0</v>
      </c>
      <c r="BU38">
        <v>2.5377070000000002</v>
      </c>
      <c r="BV38">
        <v>1.332638</v>
      </c>
      <c r="BW38">
        <v>9.33</v>
      </c>
      <c r="BX38">
        <v>4.2289050000000001</v>
      </c>
      <c r="BY38">
        <v>0.24</v>
      </c>
      <c r="BZ38">
        <v>1.9248000000000001</v>
      </c>
      <c r="CA38">
        <v>3.4875970000000001</v>
      </c>
      <c r="CB38">
        <v>1.75</v>
      </c>
      <c r="CC38">
        <v>0.91</v>
      </c>
      <c r="CD38">
        <v>1.42</v>
      </c>
      <c r="CE38">
        <v>1.06</v>
      </c>
      <c r="CF38">
        <v>0.23</v>
      </c>
      <c r="CG38">
        <v>3.78</v>
      </c>
      <c r="CH38">
        <v>0</v>
      </c>
      <c r="CI38">
        <v>7.95</v>
      </c>
      <c r="CJ38">
        <v>1.94</v>
      </c>
      <c r="CK38">
        <v>1.85</v>
      </c>
      <c r="CL38">
        <v>5.2772449999999997</v>
      </c>
      <c r="CM38">
        <v>1.857394</v>
      </c>
      <c r="CN38">
        <v>3.517452</v>
      </c>
      <c r="CO38">
        <v>3.03</v>
      </c>
      <c r="CP38">
        <v>4.2338469999999999</v>
      </c>
      <c r="CQ38">
        <v>1.3475630000000001</v>
      </c>
      <c r="CR38">
        <v>3.57</v>
      </c>
      <c r="CS38">
        <v>2.3146879999999999</v>
      </c>
      <c r="CT38">
        <v>1.929632</v>
      </c>
      <c r="CU38">
        <v>1.9462410000000001</v>
      </c>
      <c r="CV38">
        <v>2.6652749999999998</v>
      </c>
      <c r="CW38">
        <v>1.3184229999999999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96.028101999999976</v>
      </c>
    </row>
    <row r="39" spans="1:114">
      <c r="A39" t="s">
        <v>81</v>
      </c>
      <c r="B39">
        <v>0</v>
      </c>
      <c r="C39">
        <v>28.632885999999999</v>
      </c>
      <c r="D39">
        <v>3.7347239999999999</v>
      </c>
      <c r="E39">
        <v>0</v>
      </c>
      <c r="F39">
        <v>0</v>
      </c>
      <c r="G39">
        <v>74.209985000000003</v>
      </c>
      <c r="H39">
        <v>0</v>
      </c>
      <c r="I39">
        <v>86.924976000000001</v>
      </c>
      <c r="J39">
        <v>6.4869380000000003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107.785331</v>
      </c>
      <c r="Q39">
        <v>22.444044999999999</v>
      </c>
      <c r="R39">
        <v>44.326064000000002</v>
      </c>
      <c r="S39">
        <v>27.350811</v>
      </c>
      <c r="T39">
        <v>2.5013079999999999</v>
      </c>
      <c r="U39">
        <v>343.125</v>
      </c>
      <c r="V39">
        <v>20.731850000000001</v>
      </c>
      <c r="W39">
        <v>46.399079999999998</v>
      </c>
      <c r="X39">
        <v>147.515625</v>
      </c>
      <c r="Y39">
        <v>0</v>
      </c>
      <c r="Z39">
        <v>19.6614</v>
      </c>
      <c r="AA39">
        <v>0</v>
      </c>
      <c r="AB39">
        <v>15.349422000000001</v>
      </c>
      <c r="AC39">
        <v>11.155201999999999</v>
      </c>
      <c r="AD39">
        <v>0</v>
      </c>
      <c r="AE39">
        <v>37.821176000000001</v>
      </c>
      <c r="AF39">
        <v>9.1372370000000007</v>
      </c>
      <c r="AG39">
        <v>47.497892999999998</v>
      </c>
      <c r="AH39">
        <v>0</v>
      </c>
      <c r="AI39">
        <v>38.152132000000002</v>
      </c>
      <c r="AJ39">
        <v>0</v>
      </c>
      <c r="AK39">
        <v>65.267820999999998</v>
      </c>
      <c r="AL39">
        <v>48.804000000000002</v>
      </c>
      <c r="AM39">
        <v>18.108732</v>
      </c>
      <c r="AN39">
        <v>1.116916</v>
      </c>
      <c r="AO39">
        <v>0</v>
      </c>
      <c r="AP39">
        <v>0.64049999999999996</v>
      </c>
      <c r="AQ39">
        <v>0</v>
      </c>
      <c r="AR39">
        <v>46.368000000000002</v>
      </c>
      <c r="AS39">
        <v>36.506751000000001</v>
      </c>
      <c r="AT39">
        <v>20.001799999999999</v>
      </c>
      <c r="AU39">
        <v>0</v>
      </c>
      <c r="AV39">
        <v>6.2245400000000002</v>
      </c>
      <c r="AW39">
        <v>0</v>
      </c>
      <c r="AX39">
        <v>0</v>
      </c>
      <c r="AY39">
        <v>0</v>
      </c>
      <c r="AZ39">
        <f t="shared" si="0"/>
        <v>96.080250999999961</v>
      </c>
      <c r="BA39">
        <f t="shared" si="1"/>
        <v>3185.0049539999995</v>
      </c>
      <c r="BD39">
        <v>2.1322199999999998</v>
      </c>
      <c r="BE39">
        <v>0</v>
      </c>
      <c r="BF39">
        <v>2.2331E-2</v>
      </c>
      <c r="BG39">
        <v>0</v>
      </c>
      <c r="BH39">
        <v>1.1069999999999999E-3</v>
      </c>
      <c r="BI39">
        <v>1.140171</v>
      </c>
      <c r="BJ39">
        <v>0</v>
      </c>
      <c r="BK39">
        <v>1.9843E-2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3.5181629999999999</v>
      </c>
      <c r="BR39">
        <v>6.41486</v>
      </c>
      <c r="BS39">
        <v>1.61</v>
      </c>
      <c r="BT39">
        <v>0</v>
      </c>
      <c r="BU39">
        <v>2.5377070000000002</v>
      </c>
      <c r="BV39">
        <v>1.332638</v>
      </c>
      <c r="BW39">
        <v>9.33</v>
      </c>
      <c r="BX39">
        <v>4.2289050000000001</v>
      </c>
      <c r="BY39">
        <v>0.24</v>
      </c>
      <c r="BZ39">
        <v>1.9248000000000001</v>
      </c>
      <c r="CA39">
        <v>3.4875970000000001</v>
      </c>
      <c r="CB39">
        <v>1.75</v>
      </c>
      <c r="CC39">
        <v>0.91</v>
      </c>
      <c r="CD39">
        <v>1.42</v>
      </c>
      <c r="CE39">
        <v>1.08</v>
      </c>
      <c r="CF39">
        <v>0.23</v>
      </c>
      <c r="CG39">
        <v>3.78</v>
      </c>
      <c r="CH39">
        <v>0</v>
      </c>
      <c r="CI39">
        <v>7.95</v>
      </c>
      <c r="CJ39">
        <v>1.94</v>
      </c>
      <c r="CK39">
        <v>1.85</v>
      </c>
      <c r="CL39">
        <v>5.2772449999999997</v>
      </c>
      <c r="CM39">
        <v>1.857394</v>
      </c>
      <c r="CN39">
        <v>3.517452</v>
      </c>
      <c r="CO39">
        <v>3.03</v>
      </c>
      <c r="CP39">
        <v>4.2338469999999999</v>
      </c>
      <c r="CQ39">
        <v>1.3475630000000001</v>
      </c>
      <c r="CR39">
        <v>3.57</v>
      </c>
      <c r="CS39">
        <v>2.3468369999999998</v>
      </c>
      <c r="CT39">
        <v>1.929632</v>
      </c>
      <c r="CU39">
        <v>1.9462410000000001</v>
      </c>
      <c r="CV39">
        <v>2.6652749999999998</v>
      </c>
      <c r="CW39">
        <v>1.3184229999999999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96.080250999999961</v>
      </c>
    </row>
    <row r="40" spans="1:114">
      <c r="A40" t="s">
        <v>82</v>
      </c>
      <c r="B40">
        <v>0</v>
      </c>
      <c r="C40">
        <v>28.632885999999999</v>
      </c>
      <c r="D40">
        <v>3.7347239999999999</v>
      </c>
      <c r="E40">
        <v>0</v>
      </c>
      <c r="F40">
        <v>0</v>
      </c>
      <c r="G40">
        <v>74.209985000000003</v>
      </c>
      <c r="H40">
        <v>0</v>
      </c>
      <c r="I40">
        <v>86.924976000000001</v>
      </c>
      <c r="J40">
        <v>6.4869380000000003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107.785331</v>
      </c>
      <c r="Q40">
        <v>22.444044999999999</v>
      </c>
      <c r="R40">
        <v>44.326064000000002</v>
      </c>
      <c r="S40">
        <v>27.350811</v>
      </c>
      <c r="T40">
        <v>2.5013079999999999</v>
      </c>
      <c r="U40">
        <v>343.125</v>
      </c>
      <c r="V40">
        <v>20.731850000000001</v>
      </c>
      <c r="W40">
        <v>46.399079999999998</v>
      </c>
      <c r="X40">
        <v>147.515625</v>
      </c>
      <c r="Y40">
        <v>0</v>
      </c>
      <c r="Z40">
        <v>19.6614</v>
      </c>
      <c r="AA40">
        <v>0</v>
      </c>
      <c r="AB40">
        <v>15.349422000000001</v>
      </c>
      <c r="AC40">
        <v>11.155201999999999</v>
      </c>
      <c r="AD40">
        <v>0</v>
      </c>
      <c r="AE40">
        <v>37.821176000000001</v>
      </c>
      <c r="AF40">
        <v>9.1372370000000007</v>
      </c>
      <c r="AG40">
        <v>47.497892999999998</v>
      </c>
      <c r="AH40">
        <v>0</v>
      </c>
      <c r="AI40">
        <v>38.152132000000002</v>
      </c>
      <c r="AJ40">
        <v>0</v>
      </c>
      <c r="AK40">
        <v>65.267820999999998</v>
      </c>
      <c r="AL40">
        <v>48.804000000000002</v>
      </c>
      <c r="AM40">
        <v>18.108732</v>
      </c>
      <c r="AN40">
        <v>1.116916</v>
      </c>
      <c r="AO40">
        <v>0</v>
      </c>
      <c r="AP40">
        <v>0.64049999999999996</v>
      </c>
      <c r="AQ40">
        <v>0</v>
      </c>
      <c r="AR40">
        <v>46.368000000000002</v>
      </c>
      <c r="AS40">
        <v>36.506751000000001</v>
      </c>
      <c r="AT40">
        <v>20.001799999999999</v>
      </c>
      <c r="AU40">
        <v>0</v>
      </c>
      <c r="AV40">
        <v>6.2245400000000002</v>
      </c>
      <c r="AW40">
        <v>0</v>
      </c>
      <c r="AX40">
        <v>0</v>
      </c>
      <c r="AY40">
        <v>0</v>
      </c>
      <c r="AZ40">
        <f t="shared" si="0"/>
        <v>96.080250999999961</v>
      </c>
      <c r="BA40">
        <f t="shared" si="1"/>
        <v>3185.0049539999995</v>
      </c>
      <c r="BD40">
        <v>2.1322199999999998</v>
      </c>
      <c r="BE40">
        <v>0</v>
      </c>
      <c r="BF40">
        <v>2.2331E-2</v>
      </c>
      <c r="BG40">
        <v>0</v>
      </c>
      <c r="BH40">
        <v>1.1069999999999999E-3</v>
      </c>
      <c r="BI40">
        <v>1.140171</v>
      </c>
      <c r="BJ40">
        <v>0</v>
      </c>
      <c r="BK40">
        <v>1.9843E-2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3.5181629999999999</v>
      </c>
      <c r="BR40">
        <v>6.41486</v>
      </c>
      <c r="BS40">
        <v>1.61</v>
      </c>
      <c r="BT40">
        <v>0</v>
      </c>
      <c r="BU40">
        <v>2.5377070000000002</v>
      </c>
      <c r="BV40">
        <v>1.332638</v>
      </c>
      <c r="BW40">
        <v>9.33</v>
      </c>
      <c r="BX40">
        <v>4.2289050000000001</v>
      </c>
      <c r="BY40">
        <v>0.24</v>
      </c>
      <c r="BZ40">
        <v>1.9248000000000001</v>
      </c>
      <c r="CA40">
        <v>3.4875970000000001</v>
      </c>
      <c r="CB40">
        <v>1.75</v>
      </c>
      <c r="CC40">
        <v>0.91</v>
      </c>
      <c r="CD40">
        <v>1.42</v>
      </c>
      <c r="CE40">
        <v>1.08</v>
      </c>
      <c r="CF40">
        <v>0.23</v>
      </c>
      <c r="CG40">
        <v>3.78</v>
      </c>
      <c r="CH40">
        <v>0</v>
      </c>
      <c r="CI40">
        <v>7.95</v>
      </c>
      <c r="CJ40">
        <v>1.94</v>
      </c>
      <c r="CK40">
        <v>1.85</v>
      </c>
      <c r="CL40">
        <v>5.2772449999999997</v>
      </c>
      <c r="CM40">
        <v>1.857394</v>
      </c>
      <c r="CN40">
        <v>3.517452</v>
      </c>
      <c r="CO40">
        <v>3.03</v>
      </c>
      <c r="CP40">
        <v>4.2338469999999999</v>
      </c>
      <c r="CQ40">
        <v>1.3475630000000001</v>
      </c>
      <c r="CR40">
        <v>3.57</v>
      </c>
      <c r="CS40">
        <v>2.3468369999999998</v>
      </c>
      <c r="CT40">
        <v>1.929632</v>
      </c>
      <c r="CU40">
        <v>1.9462410000000001</v>
      </c>
      <c r="CV40">
        <v>2.6652749999999998</v>
      </c>
      <c r="CW40">
        <v>1.3184229999999999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96.080250999999961</v>
      </c>
    </row>
    <row r="41" spans="1:114">
      <c r="A41" t="s">
        <v>83</v>
      </c>
      <c r="B41">
        <v>0</v>
      </c>
      <c r="C41">
        <v>28.632885999999999</v>
      </c>
      <c r="D41">
        <v>3.7347239999999999</v>
      </c>
      <c r="E41">
        <v>0</v>
      </c>
      <c r="F41">
        <v>0</v>
      </c>
      <c r="G41">
        <v>74.209985000000003</v>
      </c>
      <c r="H41">
        <v>0</v>
      </c>
      <c r="I41">
        <v>86.924976000000001</v>
      </c>
      <c r="J41">
        <v>6.4869380000000003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107.785331</v>
      </c>
      <c r="Q41">
        <v>22.444044999999999</v>
      </c>
      <c r="R41">
        <v>44.326064000000002</v>
      </c>
      <c r="S41">
        <v>27.350811</v>
      </c>
      <c r="T41">
        <v>2.5013079999999999</v>
      </c>
      <c r="U41">
        <v>343.125</v>
      </c>
      <c r="V41">
        <v>20.731850000000001</v>
      </c>
      <c r="W41">
        <v>46.399079999999998</v>
      </c>
      <c r="X41">
        <v>147.515625</v>
      </c>
      <c r="Y41">
        <v>0</v>
      </c>
      <c r="Z41">
        <v>13.1076</v>
      </c>
      <c r="AA41">
        <v>0</v>
      </c>
      <c r="AB41">
        <v>15.349422000000001</v>
      </c>
      <c r="AC41">
        <v>11.155201999999999</v>
      </c>
      <c r="AD41">
        <v>0</v>
      </c>
      <c r="AE41">
        <v>37.821176000000001</v>
      </c>
      <c r="AF41">
        <v>9.1372370000000007</v>
      </c>
      <c r="AG41">
        <v>47.497892999999998</v>
      </c>
      <c r="AH41">
        <v>0</v>
      </c>
      <c r="AI41">
        <v>38.152132000000002</v>
      </c>
      <c r="AJ41">
        <v>0</v>
      </c>
      <c r="AK41">
        <v>65.267820999999998</v>
      </c>
      <c r="AL41">
        <v>36.021999999999998</v>
      </c>
      <c r="AM41">
        <v>18.108732</v>
      </c>
      <c r="AN41">
        <v>1.116916</v>
      </c>
      <c r="AO41">
        <v>0</v>
      </c>
      <c r="AP41">
        <v>0.64049999999999996</v>
      </c>
      <c r="AQ41">
        <v>0</v>
      </c>
      <c r="AR41">
        <v>48.576000000000001</v>
      </c>
      <c r="AS41">
        <v>36.506751000000001</v>
      </c>
      <c r="AT41">
        <v>20.001799999999999</v>
      </c>
      <c r="AU41">
        <v>0</v>
      </c>
      <c r="AV41">
        <v>6.2245400000000002</v>
      </c>
      <c r="AW41">
        <v>0</v>
      </c>
      <c r="AX41">
        <v>0</v>
      </c>
      <c r="AY41">
        <v>0</v>
      </c>
      <c r="AZ41">
        <f t="shared" si="0"/>
        <v>96.156493999999967</v>
      </c>
      <c r="BA41">
        <f t="shared" si="1"/>
        <v>3167.9533969999993</v>
      </c>
      <c r="BD41">
        <v>2.1322199999999998</v>
      </c>
      <c r="BE41">
        <v>0</v>
      </c>
      <c r="BF41">
        <v>2.2331E-2</v>
      </c>
      <c r="BG41">
        <v>0</v>
      </c>
      <c r="BH41">
        <v>1.1069999999999999E-3</v>
      </c>
      <c r="BI41">
        <v>1.140171</v>
      </c>
      <c r="BJ41">
        <v>0</v>
      </c>
      <c r="BK41">
        <v>1.9843E-2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3.5181629999999999</v>
      </c>
      <c r="BR41">
        <v>6.41486</v>
      </c>
      <c r="BS41">
        <v>1.61</v>
      </c>
      <c r="BT41">
        <v>0</v>
      </c>
      <c r="BU41">
        <v>2.6132339999999998</v>
      </c>
      <c r="BV41">
        <v>1.332638</v>
      </c>
      <c r="BW41">
        <v>9.33</v>
      </c>
      <c r="BX41">
        <v>4.2289050000000001</v>
      </c>
      <c r="BY41">
        <v>0.24</v>
      </c>
      <c r="BZ41">
        <v>1.9248000000000001</v>
      </c>
      <c r="CA41">
        <v>3.4875970000000001</v>
      </c>
      <c r="CB41">
        <v>1.75</v>
      </c>
      <c r="CC41">
        <v>0.91</v>
      </c>
      <c r="CD41">
        <v>1.42</v>
      </c>
      <c r="CE41">
        <v>1.08</v>
      </c>
      <c r="CF41">
        <v>0.22</v>
      </c>
      <c r="CG41">
        <v>3.78</v>
      </c>
      <c r="CH41">
        <v>0</v>
      </c>
      <c r="CI41">
        <v>7.95</v>
      </c>
      <c r="CJ41">
        <v>1.94</v>
      </c>
      <c r="CK41">
        <v>1.85</v>
      </c>
      <c r="CL41">
        <v>5.2772449999999997</v>
      </c>
      <c r="CM41">
        <v>1.857394</v>
      </c>
      <c r="CN41">
        <v>3.517452</v>
      </c>
      <c r="CO41">
        <v>3.03</v>
      </c>
      <c r="CP41">
        <v>4.2338469999999999</v>
      </c>
      <c r="CQ41">
        <v>1.3475630000000001</v>
      </c>
      <c r="CR41">
        <v>3.57</v>
      </c>
      <c r="CS41">
        <v>2.3575529999999998</v>
      </c>
      <c r="CT41">
        <v>1.929632</v>
      </c>
      <c r="CU41">
        <v>1.9462410000000001</v>
      </c>
      <c r="CV41">
        <v>2.6652749999999998</v>
      </c>
      <c r="CW41">
        <v>1.3184229999999999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96.156493999999967</v>
      </c>
    </row>
    <row r="42" spans="1:114">
      <c r="A42" t="s">
        <v>84</v>
      </c>
      <c r="B42">
        <v>0</v>
      </c>
      <c r="C42">
        <v>28.632885999999999</v>
      </c>
      <c r="D42">
        <v>3.7347239999999999</v>
      </c>
      <c r="E42">
        <v>0</v>
      </c>
      <c r="F42">
        <v>0</v>
      </c>
      <c r="G42">
        <v>74.209985000000003</v>
      </c>
      <c r="H42">
        <v>0</v>
      </c>
      <c r="I42">
        <v>86.924976000000001</v>
      </c>
      <c r="J42">
        <v>6.4869380000000003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107.785331</v>
      </c>
      <c r="Q42">
        <v>22.444044999999999</v>
      </c>
      <c r="R42">
        <v>44.326064000000002</v>
      </c>
      <c r="S42">
        <v>27.350811</v>
      </c>
      <c r="T42">
        <v>2.5013079999999999</v>
      </c>
      <c r="U42">
        <v>343.125</v>
      </c>
      <c r="V42">
        <v>20.731850000000001</v>
      </c>
      <c r="W42">
        <v>46.399079999999998</v>
      </c>
      <c r="X42">
        <v>147.515625</v>
      </c>
      <c r="Y42">
        <v>0</v>
      </c>
      <c r="Z42">
        <v>13.1076</v>
      </c>
      <c r="AA42">
        <v>0</v>
      </c>
      <c r="AB42">
        <v>15.349422000000001</v>
      </c>
      <c r="AC42">
        <v>11.155201999999999</v>
      </c>
      <c r="AD42">
        <v>0</v>
      </c>
      <c r="AE42">
        <v>18.910588000000001</v>
      </c>
      <c r="AF42">
        <v>9.1372370000000007</v>
      </c>
      <c r="AG42">
        <v>47.497892999999998</v>
      </c>
      <c r="AH42">
        <v>0</v>
      </c>
      <c r="AI42">
        <v>38.152132000000002</v>
      </c>
      <c r="AJ42">
        <v>0</v>
      </c>
      <c r="AK42">
        <v>65.267820999999998</v>
      </c>
      <c r="AL42">
        <v>36.021999999999998</v>
      </c>
      <c r="AM42">
        <v>18.108732</v>
      </c>
      <c r="AN42">
        <v>1.116916</v>
      </c>
      <c r="AO42">
        <v>0</v>
      </c>
      <c r="AP42">
        <v>0.64049999999999996</v>
      </c>
      <c r="AQ42">
        <v>0</v>
      </c>
      <c r="AR42">
        <v>48.576000000000001</v>
      </c>
      <c r="AS42">
        <v>36.506751000000001</v>
      </c>
      <c r="AT42">
        <v>20.001799999999999</v>
      </c>
      <c r="AU42">
        <v>0</v>
      </c>
      <c r="AV42">
        <v>6.2245400000000002</v>
      </c>
      <c r="AW42">
        <v>0</v>
      </c>
      <c r="AX42">
        <v>0</v>
      </c>
      <c r="AY42">
        <v>0</v>
      </c>
      <c r="AZ42">
        <f t="shared" si="0"/>
        <v>96.196493999999959</v>
      </c>
      <c r="BA42">
        <f t="shared" si="1"/>
        <v>3149.0828089999995</v>
      </c>
      <c r="BD42">
        <v>2.1322199999999998</v>
      </c>
      <c r="BE42">
        <v>0</v>
      </c>
      <c r="BF42">
        <v>2.2331E-2</v>
      </c>
      <c r="BG42">
        <v>0</v>
      </c>
      <c r="BH42">
        <v>1.1069999999999999E-3</v>
      </c>
      <c r="BI42">
        <v>1.140171</v>
      </c>
      <c r="BJ42">
        <v>0</v>
      </c>
      <c r="BK42">
        <v>1.9843E-2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3.5181629999999999</v>
      </c>
      <c r="BR42">
        <v>6.41486</v>
      </c>
      <c r="BS42">
        <v>1.61</v>
      </c>
      <c r="BT42">
        <v>0</v>
      </c>
      <c r="BU42">
        <v>2.6132339999999998</v>
      </c>
      <c r="BV42">
        <v>1.332638</v>
      </c>
      <c r="BW42">
        <v>9.33</v>
      </c>
      <c r="BX42">
        <v>4.2289050000000001</v>
      </c>
      <c r="BY42">
        <v>0.24</v>
      </c>
      <c r="BZ42">
        <v>1.9248000000000001</v>
      </c>
      <c r="CA42">
        <v>3.4875970000000001</v>
      </c>
      <c r="CB42">
        <v>1.75</v>
      </c>
      <c r="CC42">
        <v>0.93</v>
      </c>
      <c r="CD42">
        <v>1.44</v>
      </c>
      <c r="CE42">
        <v>1.08</v>
      </c>
      <c r="CF42">
        <v>0.22</v>
      </c>
      <c r="CG42">
        <v>3.78</v>
      </c>
      <c r="CH42">
        <v>0</v>
      </c>
      <c r="CI42">
        <v>7.95</v>
      </c>
      <c r="CJ42">
        <v>1.94</v>
      </c>
      <c r="CK42">
        <v>1.85</v>
      </c>
      <c r="CL42">
        <v>5.2772449999999997</v>
      </c>
      <c r="CM42">
        <v>1.857394</v>
      </c>
      <c r="CN42">
        <v>3.517452</v>
      </c>
      <c r="CO42">
        <v>3.03</v>
      </c>
      <c r="CP42">
        <v>4.2338469999999999</v>
      </c>
      <c r="CQ42">
        <v>1.3475630000000001</v>
      </c>
      <c r="CR42">
        <v>3.57</v>
      </c>
      <c r="CS42">
        <v>2.3575529999999998</v>
      </c>
      <c r="CT42">
        <v>1.929632</v>
      </c>
      <c r="CU42">
        <v>1.9462410000000001</v>
      </c>
      <c r="CV42">
        <v>2.6652749999999998</v>
      </c>
      <c r="CW42">
        <v>1.3184229999999999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96.196493999999959</v>
      </c>
    </row>
    <row r="43" spans="1:114">
      <c r="A43" t="s">
        <v>85</v>
      </c>
      <c r="B43">
        <v>0</v>
      </c>
      <c r="C43">
        <v>28.632885999999999</v>
      </c>
      <c r="D43">
        <v>3.7347239999999999</v>
      </c>
      <c r="E43">
        <v>0</v>
      </c>
      <c r="F43">
        <v>0</v>
      </c>
      <c r="G43">
        <v>74.209985000000003</v>
      </c>
      <c r="H43">
        <v>0</v>
      </c>
      <c r="I43">
        <v>86.924976000000001</v>
      </c>
      <c r="J43">
        <v>6.4869380000000003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107.785331</v>
      </c>
      <c r="Q43">
        <v>22.444044999999999</v>
      </c>
      <c r="R43">
        <v>44.326064000000002</v>
      </c>
      <c r="S43">
        <v>27.350811</v>
      </c>
      <c r="T43">
        <v>2.5013079999999999</v>
      </c>
      <c r="U43">
        <v>343.125</v>
      </c>
      <c r="V43">
        <v>20.731850000000001</v>
      </c>
      <c r="W43">
        <v>46.399079999999998</v>
      </c>
      <c r="X43">
        <v>147.515625</v>
      </c>
      <c r="Y43">
        <v>0</v>
      </c>
      <c r="Z43">
        <v>13.1076</v>
      </c>
      <c r="AA43">
        <v>0</v>
      </c>
      <c r="AB43">
        <v>15.349422000000001</v>
      </c>
      <c r="AC43">
        <v>11.155201999999999</v>
      </c>
      <c r="AD43">
        <v>0</v>
      </c>
      <c r="AE43">
        <v>18.910588000000001</v>
      </c>
      <c r="AF43">
        <v>9.1372370000000007</v>
      </c>
      <c r="AG43">
        <v>47.497892999999998</v>
      </c>
      <c r="AH43">
        <v>0</v>
      </c>
      <c r="AI43">
        <v>7.3369479999999996</v>
      </c>
      <c r="AJ43">
        <v>0</v>
      </c>
      <c r="AK43">
        <v>65.267820999999998</v>
      </c>
      <c r="AL43">
        <v>36.021999999999998</v>
      </c>
      <c r="AM43">
        <v>18.108732</v>
      </c>
      <c r="AN43">
        <v>1.116916</v>
      </c>
      <c r="AO43">
        <v>0</v>
      </c>
      <c r="AP43">
        <v>0.64049999999999996</v>
      </c>
      <c r="AQ43">
        <v>0</v>
      </c>
      <c r="AR43">
        <v>48.576000000000001</v>
      </c>
      <c r="AS43">
        <v>37.412028999999997</v>
      </c>
      <c r="AT43">
        <v>20.001799999999999</v>
      </c>
      <c r="AU43">
        <v>0</v>
      </c>
      <c r="AV43">
        <v>6.2245400000000002</v>
      </c>
      <c r="AW43">
        <v>0</v>
      </c>
      <c r="AX43">
        <v>0</v>
      </c>
      <c r="AY43">
        <v>0</v>
      </c>
      <c r="AZ43">
        <f t="shared" si="0"/>
        <v>96.196150999999958</v>
      </c>
      <c r="BA43">
        <f t="shared" si="1"/>
        <v>3119.17256</v>
      </c>
      <c r="BD43">
        <v>2.1322199999999998</v>
      </c>
      <c r="BE43">
        <v>0</v>
      </c>
      <c r="BF43">
        <v>2.2145999999999999E-2</v>
      </c>
      <c r="BG43">
        <v>0</v>
      </c>
      <c r="BH43">
        <v>1.1069999999999999E-3</v>
      </c>
      <c r="BI43">
        <v>1.140171</v>
      </c>
      <c r="BJ43">
        <v>0</v>
      </c>
      <c r="BK43">
        <v>1.9685000000000001E-2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3.5181629999999999</v>
      </c>
      <c r="BR43">
        <v>6.41486</v>
      </c>
      <c r="BS43">
        <v>1.61</v>
      </c>
      <c r="BT43">
        <v>0</v>
      </c>
      <c r="BU43">
        <v>2.6132339999999998</v>
      </c>
      <c r="BV43">
        <v>1.332638</v>
      </c>
      <c r="BW43">
        <v>9.33</v>
      </c>
      <c r="BX43">
        <v>4.2289050000000001</v>
      </c>
      <c r="BY43">
        <v>0.24</v>
      </c>
      <c r="BZ43">
        <v>1.9248000000000001</v>
      </c>
      <c r="CA43">
        <v>3.4875970000000001</v>
      </c>
      <c r="CB43">
        <v>1.75</v>
      </c>
      <c r="CC43">
        <v>0.93</v>
      </c>
      <c r="CD43">
        <v>1.44</v>
      </c>
      <c r="CE43">
        <v>1.08</v>
      </c>
      <c r="CF43">
        <v>0.22</v>
      </c>
      <c r="CG43">
        <v>3.78</v>
      </c>
      <c r="CH43">
        <v>0</v>
      </c>
      <c r="CI43">
        <v>7.95</v>
      </c>
      <c r="CJ43">
        <v>1.94</v>
      </c>
      <c r="CK43">
        <v>1.85</v>
      </c>
      <c r="CL43">
        <v>5.2772449999999997</v>
      </c>
      <c r="CM43">
        <v>1.857394</v>
      </c>
      <c r="CN43">
        <v>3.517452</v>
      </c>
      <c r="CO43">
        <v>3.03</v>
      </c>
      <c r="CP43">
        <v>4.2338469999999999</v>
      </c>
      <c r="CQ43">
        <v>1.3475630000000001</v>
      </c>
      <c r="CR43">
        <v>3.57</v>
      </c>
      <c r="CS43">
        <v>2.3575529999999998</v>
      </c>
      <c r="CT43">
        <v>1.929632</v>
      </c>
      <c r="CU43">
        <v>1.9462410000000001</v>
      </c>
      <c r="CV43">
        <v>2.6652749999999998</v>
      </c>
      <c r="CW43">
        <v>1.3184229999999999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96.196150999999958</v>
      </c>
    </row>
    <row r="44" spans="1:114">
      <c r="A44" t="s">
        <v>86</v>
      </c>
      <c r="B44">
        <v>0</v>
      </c>
      <c r="C44">
        <v>28.632885999999999</v>
      </c>
      <c r="D44">
        <v>3.7347239999999999</v>
      </c>
      <c r="E44">
        <v>0</v>
      </c>
      <c r="F44">
        <v>0</v>
      </c>
      <c r="G44">
        <v>74.209985000000003</v>
      </c>
      <c r="H44">
        <v>0</v>
      </c>
      <c r="I44">
        <v>86.924976000000001</v>
      </c>
      <c r="J44">
        <v>6.4869380000000003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107.785331</v>
      </c>
      <c r="Q44">
        <v>22.444044999999999</v>
      </c>
      <c r="R44">
        <v>44.326064000000002</v>
      </c>
      <c r="S44">
        <v>27.350811</v>
      </c>
      <c r="T44">
        <v>2.5013079999999999</v>
      </c>
      <c r="U44">
        <v>343.125</v>
      </c>
      <c r="V44">
        <v>20.731850000000001</v>
      </c>
      <c r="W44">
        <v>46.399079999999998</v>
      </c>
      <c r="X44">
        <v>147.515625</v>
      </c>
      <c r="Y44">
        <v>0</v>
      </c>
      <c r="Z44">
        <v>13.1076</v>
      </c>
      <c r="AA44">
        <v>0</v>
      </c>
      <c r="AB44">
        <v>15.349422000000001</v>
      </c>
      <c r="AC44">
        <v>11.008423000000001</v>
      </c>
      <c r="AD44">
        <v>0</v>
      </c>
      <c r="AE44">
        <v>18.910588000000001</v>
      </c>
      <c r="AF44">
        <v>9.1372370000000007</v>
      </c>
      <c r="AG44">
        <v>47.497892999999998</v>
      </c>
      <c r="AH44">
        <v>0</v>
      </c>
      <c r="AI44">
        <v>3.6684739999999998</v>
      </c>
      <c r="AJ44">
        <v>0</v>
      </c>
      <c r="AK44">
        <v>65.267820999999998</v>
      </c>
      <c r="AL44">
        <v>36.021999999999998</v>
      </c>
      <c r="AM44">
        <v>18.108732</v>
      </c>
      <c r="AN44">
        <v>1.116916</v>
      </c>
      <c r="AO44">
        <v>0</v>
      </c>
      <c r="AP44">
        <v>0.64049999999999996</v>
      </c>
      <c r="AQ44">
        <v>0</v>
      </c>
      <c r="AR44">
        <v>52.991999999999997</v>
      </c>
      <c r="AS44">
        <v>37.412028999999997</v>
      </c>
      <c r="AT44">
        <v>20.001799999999999</v>
      </c>
      <c r="AU44">
        <v>0</v>
      </c>
      <c r="AV44">
        <v>6.2245400000000002</v>
      </c>
      <c r="AW44">
        <v>0</v>
      </c>
      <c r="AX44">
        <v>0</v>
      </c>
      <c r="AY44">
        <v>0</v>
      </c>
      <c r="AZ44">
        <f t="shared" si="0"/>
        <v>96.266150999999965</v>
      </c>
      <c r="BA44">
        <f t="shared" si="1"/>
        <v>3119.8433070000001</v>
      </c>
      <c r="BD44">
        <v>2.1322199999999998</v>
      </c>
      <c r="BE44">
        <v>0</v>
      </c>
      <c r="BF44">
        <v>2.2145999999999999E-2</v>
      </c>
      <c r="BG44">
        <v>0</v>
      </c>
      <c r="BH44">
        <v>1.1069999999999999E-3</v>
      </c>
      <c r="BI44">
        <v>1.140171</v>
      </c>
      <c r="BJ44">
        <v>0</v>
      </c>
      <c r="BK44">
        <v>1.9685000000000001E-2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3.5181629999999999</v>
      </c>
      <c r="BR44">
        <v>6.41486</v>
      </c>
      <c r="BS44">
        <v>1.61</v>
      </c>
      <c r="BT44">
        <v>0</v>
      </c>
      <c r="BU44">
        <v>2.6132339999999998</v>
      </c>
      <c r="BV44">
        <v>1.332638</v>
      </c>
      <c r="BW44">
        <v>9.33</v>
      </c>
      <c r="BX44">
        <v>4.2289050000000001</v>
      </c>
      <c r="BY44">
        <v>0.24</v>
      </c>
      <c r="BZ44">
        <v>1.9248000000000001</v>
      </c>
      <c r="CA44">
        <v>3.4875970000000001</v>
      </c>
      <c r="CB44">
        <v>1.75</v>
      </c>
      <c r="CC44">
        <v>0.96</v>
      </c>
      <c r="CD44">
        <v>1.48</v>
      </c>
      <c r="CE44">
        <v>1.08</v>
      </c>
      <c r="CF44">
        <v>0.22</v>
      </c>
      <c r="CG44">
        <v>3.78</v>
      </c>
      <c r="CH44">
        <v>0</v>
      </c>
      <c r="CI44">
        <v>7.95</v>
      </c>
      <c r="CJ44">
        <v>1.94</v>
      </c>
      <c r="CK44">
        <v>1.85</v>
      </c>
      <c r="CL44">
        <v>5.2772449999999997</v>
      </c>
      <c r="CM44">
        <v>1.857394</v>
      </c>
      <c r="CN44">
        <v>3.517452</v>
      </c>
      <c r="CO44">
        <v>3.03</v>
      </c>
      <c r="CP44">
        <v>4.2338469999999999</v>
      </c>
      <c r="CQ44">
        <v>1.3475630000000001</v>
      </c>
      <c r="CR44">
        <v>3.57</v>
      </c>
      <c r="CS44">
        <v>2.3575529999999998</v>
      </c>
      <c r="CT44">
        <v>1.929632</v>
      </c>
      <c r="CU44">
        <v>1.9462410000000001</v>
      </c>
      <c r="CV44">
        <v>2.6652749999999998</v>
      </c>
      <c r="CW44">
        <v>1.3184229999999999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96.266150999999965</v>
      </c>
    </row>
    <row r="45" spans="1:114">
      <c r="A45" t="s">
        <v>87</v>
      </c>
      <c r="B45">
        <v>0</v>
      </c>
      <c r="C45">
        <v>28.632885999999999</v>
      </c>
      <c r="D45">
        <v>3.7347239999999999</v>
      </c>
      <c r="E45">
        <v>0</v>
      </c>
      <c r="F45">
        <v>0</v>
      </c>
      <c r="G45">
        <v>74.209985000000003</v>
      </c>
      <c r="H45">
        <v>0</v>
      </c>
      <c r="I45">
        <v>86.924976000000001</v>
      </c>
      <c r="J45">
        <v>6.4869380000000003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107.785331</v>
      </c>
      <c r="Q45">
        <v>22.444044999999999</v>
      </c>
      <c r="R45">
        <v>44.326064000000002</v>
      </c>
      <c r="S45">
        <v>27.350811</v>
      </c>
      <c r="T45">
        <v>2.5013079999999999</v>
      </c>
      <c r="U45">
        <v>343.125</v>
      </c>
      <c r="V45">
        <v>20.731850000000001</v>
      </c>
      <c r="W45">
        <v>46.399079999999998</v>
      </c>
      <c r="X45">
        <v>147.515625</v>
      </c>
      <c r="Y45">
        <v>0</v>
      </c>
      <c r="Z45">
        <v>13.1076</v>
      </c>
      <c r="AA45">
        <v>0</v>
      </c>
      <c r="AB45">
        <v>15.349422000000001</v>
      </c>
      <c r="AC45">
        <v>0</v>
      </c>
      <c r="AD45">
        <v>0</v>
      </c>
      <c r="AE45">
        <v>18.910588000000001</v>
      </c>
      <c r="AF45">
        <v>9.1372370000000007</v>
      </c>
      <c r="AG45">
        <v>47.497892999999998</v>
      </c>
      <c r="AH45">
        <v>0</v>
      </c>
      <c r="AI45">
        <v>0</v>
      </c>
      <c r="AJ45">
        <v>0</v>
      </c>
      <c r="AK45">
        <v>65.267820999999998</v>
      </c>
      <c r="AL45">
        <v>36.021999999999998</v>
      </c>
      <c r="AM45">
        <v>18.108732</v>
      </c>
      <c r="AN45">
        <v>1.116916</v>
      </c>
      <c r="AO45">
        <v>0</v>
      </c>
      <c r="AP45">
        <v>0.64049999999999996</v>
      </c>
      <c r="AQ45">
        <v>0</v>
      </c>
      <c r="AR45">
        <v>52.991999999999997</v>
      </c>
      <c r="AS45">
        <v>36.506751000000001</v>
      </c>
      <c r="AT45">
        <v>20.001799999999999</v>
      </c>
      <c r="AU45">
        <v>0</v>
      </c>
      <c r="AV45">
        <v>6.2245400000000002</v>
      </c>
      <c r="AW45">
        <v>0</v>
      </c>
      <c r="AX45">
        <v>0</v>
      </c>
      <c r="AY45">
        <v>0</v>
      </c>
      <c r="AZ45">
        <f t="shared" si="0"/>
        <v>96.266150999999965</v>
      </c>
      <c r="BA45">
        <f t="shared" si="1"/>
        <v>3104.2611319999996</v>
      </c>
      <c r="BD45">
        <v>2.1322199999999998</v>
      </c>
      <c r="BE45">
        <v>0</v>
      </c>
      <c r="BF45">
        <v>2.2145999999999999E-2</v>
      </c>
      <c r="BG45">
        <v>0</v>
      </c>
      <c r="BH45">
        <v>1.1069999999999999E-3</v>
      </c>
      <c r="BI45">
        <v>1.140171</v>
      </c>
      <c r="BJ45">
        <v>0</v>
      </c>
      <c r="BK45">
        <v>1.9685000000000001E-2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3.5181629999999999</v>
      </c>
      <c r="BR45">
        <v>6.41486</v>
      </c>
      <c r="BS45">
        <v>1.61</v>
      </c>
      <c r="BT45">
        <v>0</v>
      </c>
      <c r="BU45">
        <v>2.6132339999999998</v>
      </c>
      <c r="BV45">
        <v>1.332638</v>
      </c>
      <c r="BW45">
        <v>9.33</v>
      </c>
      <c r="BX45">
        <v>4.2289050000000001</v>
      </c>
      <c r="BY45">
        <v>0.24</v>
      </c>
      <c r="BZ45">
        <v>1.9248000000000001</v>
      </c>
      <c r="CA45">
        <v>3.4875970000000001</v>
      </c>
      <c r="CB45">
        <v>1.75</v>
      </c>
      <c r="CC45">
        <v>0.96</v>
      </c>
      <c r="CD45">
        <v>1.48</v>
      </c>
      <c r="CE45">
        <v>1.08</v>
      </c>
      <c r="CF45">
        <v>0.22</v>
      </c>
      <c r="CG45">
        <v>3.78</v>
      </c>
      <c r="CH45">
        <v>0</v>
      </c>
      <c r="CI45">
        <v>7.95</v>
      </c>
      <c r="CJ45">
        <v>1.94</v>
      </c>
      <c r="CK45">
        <v>1.85</v>
      </c>
      <c r="CL45">
        <v>5.2772449999999997</v>
      </c>
      <c r="CM45">
        <v>1.857394</v>
      </c>
      <c r="CN45">
        <v>3.517452</v>
      </c>
      <c r="CO45">
        <v>3.03</v>
      </c>
      <c r="CP45">
        <v>4.2338469999999999</v>
      </c>
      <c r="CQ45">
        <v>1.3475630000000001</v>
      </c>
      <c r="CR45">
        <v>3.57</v>
      </c>
      <c r="CS45">
        <v>2.3575529999999998</v>
      </c>
      <c r="CT45">
        <v>1.929632</v>
      </c>
      <c r="CU45">
        <v>1.9462410000000001</v>
      </c>
      <c r="CV45">
        <v>2.6652749999999998</v>
      </c>
      <c r="CW45">
        <v>1.3184229999999999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96.266150999999965</v>
      </c>
    </row>
    <row r="46" spans="1:114">
      <c r="A46" t="s">
        <v>88</v>
      </c>
      <c r="B46">
        <v>0</v>
      </c>
      <c r="C46">
        <v>28.632885999999999</v>
      </c>
      <c r="D46">
        <v>3.7347239999999999</v>
      </c>
      <c r="E46">
        <v>0</v>
      </c>
      <c r="F46">
        <v>0</v>
      </c>
      <c r="G46">
        <v>74.209985000000003</v>
      </c>
      <c r="H46">
        <v>0</v>
      </c>
      <c r="I46">
        <v>86.924976000000001</v>
      </c>
      <c r="J46">
        <v>6.4869380000000003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107.785331</v>
      </c>
      <c r="Q46">
        <v>22.444044999999999</v>
      </c>
      <c r="R46">
        <v>44.326064000000002</v>
      </c>
      <c r="S46">
        <v>27.350811</v>
      </c>
      <c r="T46">
        <v>2.5013079999999999</v>
      </c>
      <c r="U46">
        <v>343.125</v>
      </c>
      <c r="V46">
        <v>20.731850000000001</v>
      </c>
      <c r="W46">
        <v>46.399079999999998</v>
      </c>
      <c r="X46">
        <v>147.515625</v>
      </c>
      <c r="Y46">
        <v>0</v>
      </c>
      <c r="Z46">
        <v>13.1076</v>
      </c>
      <c r="AA46">
        <v>0</v>
      </c>
      <c r="AB46">
        <v>15.349422000000001</v>
      </c>
      <c r="AC46">
        <v>0</v>
      </c>
      <c r="AD46">
        <v>0</v>
      </c>
      <c r="AE46">
        <v>18.910588000000001</v>
      </c>
      <c r="AF46">
        <v>9.1372370000000007</v>
      </c>
      <c r="AG46">
        <v>47.497892999999998</v>
      </c>
      <c r="AH46">
        <v>0</v>
      </c>
      <c r="AI46">
        <v>0</v>
      </c>
      <c r="AJ46">
        <v>0</v>
      </c>
      <c r="AK46">
        <v>65.267820999999998</v>
      </c>
      <c r="AL46">
        <v>36.021999999999998</v>
      </c>
      <c r="AM46">
        <v>18.108732</v>
      </c>
      <c r="AN46">
        <v>1.116916</v>
      </c>
      <c r="AO46">
        <v>0</v>
      </c>
      <c r="AP46">
        <v>0.64049999999999996</v>
      </c>
      <c r="AQ46">
        <v>0</v>
      </c>
      <c r="AR46">
        <v>48.576000000000001</v>
      </c>
      <c r="AS46">
        <v>36.506751000000001</v>
      </c>
      <c r="AT46">
        <v>20.001799999999999</v>
      </c>
      <c r="AU46">
        <v>0</v>
      </c>
      <c r="AV46">
        <v>6.2245400000000002</v>
      </c>
      <c r="AW46">
        <v>0</v>
      </c>
      <c r="AX46">
        <v>0</v>
      </c>
      <c r="AY46">
        <v>0</v>
      </c>
      <c r="AZ46">
        <f t="shared" si="0"/>
        <v>96.266150999999965</v>
      </c>
      <c r="BA46">
        <f t="shared" si="1"/>
        <v>3099.8451319999995</v>
      </c>
      <c r="BD46">
        <v>2.1322199999999998</v>
      </c>
      <c r="BE46">
        <v>0</v>
      </c>
      <c r="BF46">
        <v>2.2145999999999999E-2</v>
      </c>
      <c r="BG46">
        <v>0</v>
      </c>
      <c r="BH46">
        <v>1.1069999999999999E-3</v>
      </c>
      <c r="BI46">
        <v>1.140171</v>
      </c>
      <c r="BJ46">
        <v>0</v>
      </c>
      <c r="BK46">
        <v>1.9685000000000001E-2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3.5181629999999999</v>
      </c>
      <c r="BR46">
        <v>6.41486</v>
      </c>
      <c r="BS46">
        <v>1.61</v>
      </c>
      <c r="BT46">
        <v>0</v>
      </c>
      <c r="BU46">
        <v>2.6132339999999998</v>
      </c>
      <c r="BV46">
        <v>1.332638</v>
      </c>
      <c r="BW46">
        <v>9.33</v>
      </c>
      <c r="BX46">
        <v>4.2289050000000001</v>
      </c>
      <c r="BY46">
        <v>0.24</v>
      </c>
      <c r="BZ46">
        <v>1.9248000000000001</v>
      </c>
      <c r="CA46">
        <v>3.4875970000000001</v>
      </c>
      <c r="CB46">
        <v>1.75</v>
      </c>
      <c r="CC46">
        <v>0.96</v>
      </c>
      <c r="CD46">
        <v>1.48</v>
      </c>
      <c r="CE46">
        <v>1.08</v>
      </c>
      <c r="CF46">
        <v>0.22</v>
      </c>
      <c r="CG46">
        <v>3.78</v>
      </c>
      <c r="CH46">
        <v>0</v>
      </c>
      <c r="CI46">
        <v>7.95</v>
      </c>
      <c r="CJ46">
        <v>1.94</v>
      </c>
      <c r="CK46">
        <v>1.85</v>
      </c>
      <c r="CL46">
        <v>5.2772449999999997</v>
      </c>
      <c r="CM46">
        <v>1.857394</v>
      </c>
      <c r="CN46">
        <v>3.517452</v>
      </c>
      <c r="CO46">
        <v>3.03</v>
      </c>
      <c r="CP46">
        <v>4.2338469999999999</v>
      </c>
      <c r="CQ46">
        <v>1.3475630000000001</v>
      </c>
      <c r="CR46">
        <v>3.57</v>
      </c>
      <c r="CS46">
        <v>2.3575529999999998</v>
      </c>
      <c r="CT46">
        <v>1.929632</v>
      </c>
      <c r="CU46">
        <v>1.9462410000000001</v>
      </c>
      <c r="CV46">
        <v>2.6652749999999998</v>
      </c>
      <c r="CW46">
        <v>1.3184229999999999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96.266150999999965</v>
      </c>
    </row>
    <row r="47" spans="1:114">
      <c r="A47" t="s">
        <v>89</v>
      </c>
      <c r="B47">
        <v>0</v>
      </c>
      <c r="C47">
        <v>28.632885999999999</v>
      </c>
      <c r="D47">
        <v>3.7347239999999999</v>
      </c>
      <c r="E47">
        <v>0</v>
      </c>
      <c r="F47">
        <v>0</v>
      </c>
      <c r="G47">
        <v>74.209985000000003</v>
      </c>
      <c r="H47">
        <v>0</v>
      </c>
      <c r="I47">
        <v>86.924976000000001</v>
      </c>
      <c r="J47">
        <v>6.4869380000000003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107.785331</v>
      </c>
      <c r="Q47">
        <v>22.444044999999999</v>
      </c>
      <c r="R47">
        <v>44.326064000000002</v>
      </c>
      <c r="S47">
        <v>27.350811</v>
      </c>
      <c r="T47">
        <v>2.5013079999999999</v>
      </c>
      <c r="U47">
        <v>343.125</v>
      </c>
      <c r="V47">
        <v>20.731850000000001</v>
      </c>
      <c r="W47">
        <v>46.399079999999998</v>
      </c>
      <c r="X47">
        <v>147.515625</v>
      </c>
      <c r="Y47">
        <v>0</v>
      </c>
      <c r="Z47">
        <v>13.1076</v>
      </c>
      <c r="AA47">
        <v>0</v>
      </c>
      <c r="AB47">
        <v>15.349422000000001</v>
      </c>
      <c r="AC47">
        <v>0</v>
      </c>
      <c r="AD47">
        <v>0</v>
      </c>
      <c r="AE47">
        <v>18.910588000000001</v>
      </c>
      <c r="AF47">
        <v>9.1372370000000007</v>
      </c>
      <c r="AG47">
        <v>47.497892999999998</v>
      </c>
      <c r="AH47">
        <v>0</v>
      </c>
      <c r="AI47">
        <v>0</v>
      </c>
      <c r="AJ47">
        <v>0</v>
      </c>
      <c r="AK47">
        <v>65.267820999999998</v>
      </c>
      <c r="AL47">
        <v>36.021999999999998</v>
      </c>
      <c r="AM47">
        <v>18.108732</v>
      </c>
      <c r="AN47">
        <v>1.116916</v>
      </c>
      <c r="AO47">
        <v>0</v>
      </c>
      <c r="AP47">
        <v>0.64049999999999996</v>
      </c>
      <c r="AQ47">
        <v>0</v>
      </c>
      <c r="AR47">
        <v>48.576000000000001</v>
      </c>
      <c r="AS47">
        <v>36.506751000000001</v>
      </c>
      <c r="AT47">
        <v>20.001799999999999</v>
      </c>
      <c r="AU47">
        <v>0</v>
      </c>
      <c r="AV47">
        <v>6.2245400000000002</v>
      </c>
      <c r="AW47">
        <v>0</v>
      </c>
      <c r="AX47">
        <v>0</v>
      </c>
      <c r="AY47">
        <v>0</v>
      </c>
      <c r="AZ47">
        <f t="shared" si="0"/>
        <v>96.076003999999969</v>
      </c>
      <c r="BA47">
        <f t="shared" si="1"/>
        <v>3099.6549849999997</v>
      </c>
      <c r="BD47">
        <v>2.1322199999999998</v>
      </c>
      <c r="BE47">
        <v>0</v>
      </c>
      <c r="BF47">
        <v>2.1999000000000001E-2</v>
      </c>
      <c r="BG47">
        <v>0</v>
      </c>
      <c r="BH47">
        <v>1.1069999999999999E-3</v>
      </c>
      <c r="BI47">
        <v>1.140171</v>
      </c>
      <c r="BJ47">
        <v>0</v>
      </c>
      <c r="BK47">
        <v>1.9685000000000001E-2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3.5181629999999999</v>
      </c>
      <c r="BR47">
        <v>6.41486</v>
      </c>
      <c r="BS47">
        <v>1.61</v>
      </c>
      <c r="BT47">
        <v>0</v>
      </c>
      <c r="BU47">
        <v>2.6132339999999998</v>
      </c>
      <c r="BV47">
        <v>1.332638</v>
      </c>
      <c r="BW47">
        <v>9.33</v>
      </c>
      <c r="BX47">
        <v>4.2289050000000001</v>
      </c>
      <c r="BY47">
        <v>0.24</v>
      </c>
      <c r="BZ47">
        <v>1.9248000000000001</v>
      </c>
      <c r="CA47">
        <v>3.4875970000000001</v>
      </c>
      <c r="CB47">
        <v>1.75</v>
      </c>
      <c r="CC47">
        <v>0.96</v>
      </c>
      <c r="CD47">
        <v>1.29</v>
      </c>
      <c r="CE47">
        <v>1.08</v>
      </c>
      <c r="CF47">
        <v>0.22</v>
      </c>
      <c r="CG47">
        <v>3.78</v>
      </c>
      <c r="CH47">
        <v>0</v>
      </c>
      <c r="CI47">
        <v>7.95</v>
      </c>
      <c r="CJ47">
        <v>1.94</v>
      </c>
      <c r="CK47">
        <v>1.85</v>
      </c>
      <c r="CL47">
        <v>5.2772449999999997</v>
      </c>
      <c r="CM47">
        <v>1.857394</v>
      </c>
      <c r="CN47">
        <v>3.517452</v>
      </c>
      <c r="CO47">
        <v>3.03</v>
      </c>
      <c r="CP47">
        <v>4.2338469999999999</v>
      </c>
      <c r="CQ47">
        <v>1.3475630000000001</v>
      </c>
      <c r="CR47">
        <v>3.57</v>
      </c>
      <c r="CS47">
        <v>2.3575529999999998</v>
      </c>
      <c r="CT47">
        <v>1.929632</v>
      </c>
      <c r="CU47">
        <v>1.9462410000000001</v>
      </c>
      <c r="CV47">
        <v>2.6652749999999998</v>
      </c>
      <c r="CW47">
        <v>1.3184229999999999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96.076003999999969</v>
      </c>
    </row>
    <row r="48" spans="1:114">
      <c r="A48" t="s">
        <v>90</v>
      </c>
      <c r="B48">
        <v>0</v>
      </c>
      <c r="C48">
        <v>28.632885999999999</v>
      </c>
      <c r="D48">
        <v>3.7347239999999999</v>
      </c>
      <c r="E48">
        <v>0</v>
      </c>
      <c r="F48">
        <v>0</v>
      </c>
      <c r="G48">
        <v>74.209985000000003</v>
      </c>
      <c r="H48">
        <v>0</v>
      </c>
      <c r="I48">
        <v>86.924976000000001</v>
      </c>
      <c r="J48">
        <v>6.4869380000000003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107.785331</v>
      </c>
      <c r="Q48">
        <v>22.444044999999999</v>
      </c>
      <c r="R48">
        <v>44.326064000000002</v>
      </c>
      <c r="S48">
        <v>27.350811</v>
      </c>
      <c r="T48">
        <v>2.5013079999999999</v>
      </c>
      <c r="U48">
        <v>343.125</v>
      </c>
      <c r="V48">
        <v>20.731850000000001</v>
      </c>
      <c r="W48">
        <v>46.399079999999998</v>
      </c>
      <c r="X48">
        <v>147.515625</v>
      </c>
      <c r="Y48">
        <v>0</v>
      </c>
      <c r="Z48">
        <v>13.1076</v>
      </c>
      <c r="AA48">
        <v>0</v>
      </c>
      <c r="AB48">
        <v>15.349422000000001</v>
      </c>
      <c r="AC48">
        <v>0</v>
      </c>
      <c r="AD48">
        <v>0</v>
      </c>
      <c r="AE48">
        <v>18.910588000000001</v>
      </c>
      <c r="AF48">
        <v>9.1372370000000007</v>
      </c>
      <c r="AG48">
        <v>47.497892999999998</v>
      </c>
      <c r="AH48">
        <v>0</v>
      </c>
      <c r="AI48">
        <v>0</v>
      </c>
      <c r="AJ48">
        <v>0</v>
      </c>
      <c r="AK48">
        <v>65.267820999999998</v>
      </c>
      <c r="AL48">
        <v>36.021999999999998</v>
      </c>
      <c r="AM48">
        <v>18.108732</v>
      </c>
      <c r="AN48">
        <v>1.116916</v>
      </c>
      <c r="AO48">
        <v>0</v>
      </c>
      <c r="AP48">
        <v>0.64049999999999996</v>
      </c>
      <c r="AQ48">
        <v>0</v>
      </c>
      <c r="AR48">
        <v>48.576000000000001</v>
      </c>
      <c r="AS48">
        <v>36.506751000000001</v>
      </c>
      <c r="AT48">
        <v>20.001799999999999</v>
      </c>
      <c r="AU48">
        <v>0</v>
      </c>
      <c r="AV48">
        <v>6.2245400000000002</v>
      </c>
      <c r="AW48">
        <v>0</v>
      </c>
      <c r="AX48">
        <v>0</v>
      </c>
      <c r="AY48">
        <v>0</v>
      </c>
      <c r="AZ48">
        <f t="shared" si="0"/>
        <v>96.076003999999969</v>
      </c>
      <c r="BA48">
        <f t="shared" si="1"/>
        <v>3099.6549849999997</v>
      </c>
      <c r="BD48">
        <v>2.1322199999999998</v>
      </c>
      <c r="BE48">
        <v>0</v>
      </c>
      <c r="BF48">
        <v>2.1999000000000001E-2</v>
      </c>
      <c r="BG48">
        <v>0</v>
      </c>
      <c r="BH48">
        <v>1.1069999999999999E-3</v>
      </c>
      <c r="BI48">
        <v>1.140171</v>
      </c>
      <c r="BJ48">
        <v>0</v>
      </c>
      <c r="BK48">
        <v>1.9685000000000001E-2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3.5181629999999999</v>
      </c>
      <c r="BR48">
        <v>6.41486</v>
      </c>
      <c r="BS48">
        <v>1.61</v>
      </c>
      <c r="BT48">
        <v>0</v>
      </c>
      <c r="BU48">
        <v>2.6132339999999998</v>
      </c>
      <c r="BV48">
        <v>1.332638</v>
      </c>
      <c r="BW48">
        <v>9.33</v>
      </c>
      <c r="BX48">
        <v>4.2289050000000001</v>
      </c>
      <c r="BY48">
        <v>0.24</v>
      </c>
      <c r="BZ48">
        <v>1.9248000000000001</v>
      </c>
      <c r="CA48">
        <v>3.4875970000000001</v>
      </c>
      <c r="CB48">
        <v>1.75</v>
      </c>
      <c r="CC48">
        <v>0.96</v>
      </c>
      <c r="CD48">
        <v>1.29</v>
      </c>
      <c r="CE48">
        <v>1.08</v>
      </c>
      <c r="CF48">
        <v>0.22</v>
      </c>
      <c r="CG48">
        <v>3.78</v>
      </c>
      <c r="CH48">
        <v>0</v>
      </c>
      <c r="CI48">
        <v>7.95</v>
      </c>
      <c r="CJ48">
        <v>1.94</v>
      </c>
      <c r="CK48">
        <v>1.85</v>
      </c>
      <c r="CL48">
        <v>5.2772449999999997</v>
      </c>
      <c r="CM48">
        <v>1.857394</v>
      </c>
      <c r="CN48">
        <v>3.517452</v>
      </c>
      <c r="CO48">
        <v>3.03</v>
      </c>
      <c r="CP48">
        <v>4.2338469999999999</v>
      </c>
      <c r="CQ48">
        <v>1.3475630000000001</v>
      </c>
      <c r="CR48">
        <v>3.57</v>
      </c>
      <c r="CS48">
        <v>2.3575529999999998</v>
      </c>
      <c r="CT48">
        <v>1.929632</v>
      </c>
      <c r="CU48">
        <v>1.9462410000000001</v>
      </c>
      <c r="CV48">
        <v>2.6652749999999998</v>
      </c>
      <c r="CW48">
        <v>1.3184229999999999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96.076003999999969</v>
      </c>
    </row>
    <row r="49" spans="1:114">
      <c r="A49" t="s">
        <v>91</v>
      </c>
      <c r="B49">
        <v>0</v>
      </c>
      <c r="C49">
        <v>28.632885999999999</v>
      </c>
      <c r="D49">
        <v>3.7347239999999999</v>
      </c>
      <c r="E49">
        <v>0</v>
      </c>
      <c r="F49">
        <v>0</v>
      </c>
      <c r="G49">
        <v>74.209985000000003</v>
      </c>
      <c r="H49">
        <v>0</v>
      </c>
      <c r="I49">
        <v>86.924976000000001</v>
      </c>
      <c r="J49">
        <v>6.4869380000000003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107.785331</v>
      </c>
      <c r="Q49">
        <v>22.444044999999999</v>
      </c>
      <c r="R49">
        <v>44.326064000000002</v>
      </c>
      <c r="S49">
        <v>27.350811</v>
      </c>
      <c r="T49">
        <v>2.5013079999999999</v>
      </c>
      <c r="U49">
        <v>320.625</v>
      </c>
      <c r="V49">
        <v>20.731850000000001</v>
      </c>
      <c r="W49">
        <v>46.399079999999998</v>
      </c>
      <c r="X49">
        <v>147.515625</v>
      </c>
      <c r="Y49">
        <v>0</v>
      </c>
      <c r="Z49">
        <v>13.1076</v>
      </c>
      <c r="AA49">
        <v>0</v>
      </c>
      <c r="AB49">
        <v>15.349422000000001</v>
      </c>
      <c r="AC49">
        <v>0</v>
      </c>
      <c r="AD49">
        <v>0</v>
      </c>
      <c r="AE49">
        <v>18.910588000000001</v>
      </c>
      <c r="AF49">
        <v>9.1372370000000007</v>
      </c>
      <c r="AG49">
        <v>47.497892999999998</v>
      </c>
      <c r="AH49">
        <v>0</v>
      </c>
      <c r="AI49">
        <v>0</v>
      </c>
      <c r="AJ49">
        <v>0</v>
      </c>
      <c r="AK49">
        <v>65.267820999999998</v>
      </c>
      <c r="AL49">
        <v>36.021999999999998</v>
      </c>
      <c r="AM49">
        <v>18.108732</v>
      </c>
      <c r="AN49">
        <v>1.116916</v>
      </c>
      <c r="AO49">
        <v>0</v>
      </c>
      <c r="AP49">
        <v>1.5371999999999999</v>
      </c>
      <c r="AQ49">
        <v>0</v>
      </c>
      <c r="AR49">
        <v>48.576000000000001</v>
      </c>
      <c r="AS49">
        <v>36.506751000000001</v>
      </c>
      <c r="AT49">
        <v>20.001799999999999</v>
      </c>
      <c r="AU49">
        <v>0</v>
      </c>
      <c r="AV49">
        <v>6.2245400000000002</v>
      </c>
      <c r="AW49">
        <v>0</v>
      </c>
      <c r="AX49">
        <v>0</v>
      </c>
      <c r="AY49">
        <v>0</v>
      </c>
      <c r="AZ49">
        <f t="shared" si="0"/>
        <v>95.786713999999961</v>
      </c>
      <c r="BA49">
        <f t="shared" si="1"/>
        <v>3077.7623949999997</v>
      </c>
      <c r="BD49">
        <v>2.1322199999999998</v>
      </c>
      <c r="BE49">
        <v>0</v>
      </c>
      <c r="BF49">
        <v>2.1999000000000001E-2</v>
      </c>
      <c r="BG49">
        <v>0</v>
      </c>
      <c r="BH49">
        <v>1.1069999999999999E-3</v>
      </c>
      <c r="BI49">
        <v>1.140171</v>
      </c>
      <c r="BJ49">
        <v>0</v>
      </c>
      <c r="BK49">
        <v>1.9685000000000001E-2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3.5181629999999999</v>
      </c>
      <c r="BR49">
        <v>6.41486</v>
      </c>
      <c r="BS49">
        <v>1.61</v>
      </c>
      <c r="BT49">
        <v>0</v>
      </c>
      <c r="BU49">
        <v>2.6132339999999998</v>
      </c>
      <c r="BV49">
        <v>1.332638</v>
      </c>
      <c r="BW49">
        <v>9.33</v>
      </c>
      <c r="BX49">
        <v>4.2289050000000001</v>
      </c>
      <c r="BY49">
        <v>0.24</v>
      </c>
      <c r="BZ49">
        <v>1.9248000000000001</v>
      </c>
      <c r="CA49">
        <v>3.4875970000000001</v>
      </c>
      <c r="CB49">
        <v>1.75</v>
      </c>
      <c r="CC49">
        <v>0.95</v>
      </c>
      <c r="CD49">
        <v>1</v>
      </c>
      <c r="CE49">
        <v>1.08</v>
      </c>
      <c r="CF49">
        <v>0.23</v>
      </c>
      <c r="CG49">
        <v>3.78</v>
      </c>
      <c r="CH49">
        <v>0</v>
      </c>
      <c r="CI49">
        <v>7.95</v>
      </c>
      <c r="CJ49">
        <v>1.94</v>
      </c>
      <c r="CK49">
        <v>1.85</v>
      </c>
      <c r="CL49">
        <v>5.2772449999999997</v>
      </c>
      <c r="CM49">
        <v>1.857394</v>
      </c>
      <c r="CN49">
        <v>3.5181619999999998</v>
      </c>
      <c r="CO49">
        <v>3.03</v>
      </c>
      <c r="CP49">
        <v>4.2338469999999999</v>
      </c>
      <c r="CQ49">
        <v>1.3475630000000001</v>
      </c>
      <c r="CR49">
        <v>3.57</v>
      </c>
      <c r="CS49">
        <v>2.3575529999999998</v>
      </c>
      <c r="CT49">
        <v>1.929632</v>
      </c>
      <c r="CU49">
        <v>1.9462410000000001</v>
      </c>
      <c r="CV49">
        <v>2.6652749999999998</v>
      </c>
      <c r="CW49">
        <v>1.3184229999999999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95.786713999999961</v>
      </c>
    </row>
    <row r="50" spans="1:114">
      <c r="A50" t="s">
        <v>92</v>
      </c>
      <c r="B50">
        <v>0</v>
      </c>
      <c r="C50">
        <v>28.632885999999999</v>
      </c>
      <c r="D50">
        <v>3.7347239999999999</v>
      </c>
      <c r="E50">
        <v>0</v>
      </c>
      <c r="F50">
        <v>0</v>
      </c>
      <c r="G50">
        <v>74.209985000000003</v>
      </c>
      <c r="H50">
        <v>0</v>
      </c>
      <c r="I50">
        <v>86.924976000000001</v>
      </c>
      <c r="J50">
        <v>6.4869380000000003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107.785331</v>
      </c>
      <c r="Q50">
        <v>22.444044999999999</v>
      </c>
      <c r="R50">
        <v>44.326064000000002</v>
      </c>
      <c r="S50">
        <v>27.350811</v>
      </c>
      <c r="T50">
        <v>2.5013079999999999</v>
      </c>
      <c r="U50">
        <v>298.125</v>
      </c>
      <c r="V50">
        <v>20.731850000000001</v>
      </c>
      <c r="W50">
        <v>46.399079999999998</v>
      </c>
      <c r="X50">
        <v>147.515625</v>
      </c>
      <c r="Y50">
        <v>0</v>
      </c>
      <c r="Z50">
        <v>13.1076</v>
      </c>
      <c r="AA50">
        <v>0</v>
      </c>
      <c r="AB50">
        <v>15.349422000000001</v>
      </c>
      <c r="AC50">
        <v>0</v>
      </c>
      <c r="AD50">
        <v>0</v>
      </c>
      <c r="AE50">
        <v>18.910588000000001</v>
      </c>
      <c r="AF50">
        <v>9.1372370000000007</v>
      </c>
      <c r="AG50">
        <v>47.497892999999998</v>
      </c>
      <c r="AH50">
        <v>0</v>
      </c>
      <c r="AI50">
        <v>0</v>
      </c>
      <c r="AJ50">
        <v>0</v>
      </c>
      <c r="AK50">
        <v>65.267820999999998</v>
      </c>
      <c r="AL50">
        <v>36.021999999999998</v>
      </c>
      <c r="AM50">
        <v>18.108732</v>
      </c>
      <c r="AN50">
        <v>1.116916</v>
      </c>
      <c r="AO50">
        <v>0</v>
      </c>
      <c r="AP50">
        <v>1.5371999999999999</v>
      </c>
      <c r="AQ50">
        <v>0</v>
      </c>
      <c r="AR50">
        <v>48.576000000000001</v>
      </c>
      <c r="AS50">
        <v>36.506751000000001</v>
      </c>
      <c r="AT50">
        <v>20.001799999999999</v>
      </c>
      <c r="AU50">
        <v>0</v>
      </c>
      <c r="AV50">
        <v>6.2245400000000002</v>
      </c>
      <c r="AW50">
        <v>0</v>
      </c>
      <c r="AX50">
        <v>0</v>
      </c>
      <c r="AY50">
        <v>0</v>
      </c>
      <c r="AZ50">
        <f t="shared" si="0"/>
        <v>95.786713999999961</v>
      </c>
      <c r="BA50">
        <f t="shared" si="1"/>
        <v>3055.2623949999997</v>
      </c>
      <c r="BD50">
        <v>2.1322199999999998</v>
      </c>
      <c r="BE50">
        <v>0</v>
      </c>
      <c r="BF50">
        <v>2.1999000000000001E-2</v>
      </c>
      <c r="BG50">
        <v>0</v>
      </c>
      <c r="BH50">
        <v>1.1069999999999999E-3</v>
      </c>
      <c r="BI50">
        <v>1.140171</v>
      </c>
      <c r="BJ50">
        <v>0</v>
      </c>
      <c r="BK50">
        <v>1.9685000000000001E-2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3.5181629999999999</v>
      </c>
      <c r="BR50">
        <v>6.41486</v>
      </c>
      <c r="BS50">
        <v>1.61</v>
      </c>
      <c r="BT50">
        <v>0</v>
      </c>
      <c r="BU50">
        <v>2.6132339999999998</v>
      </c>
      <c r="BV50">
        <v>1.332638</v>
      </c>
      <c r="BW50">
        <v>9.33</v>
      </c>
      <c r="BX50">
        <v>4.2289050000000001</v>
      </c>
      <c r="BY50">
        <v>0.24</v>
      </c>
      <c r="BZ50">
        <v>1.9248000000000001</v>
      </c>
      <c r="CA50">
        <v>3.4875970000000001</v>
      </c>
      <c r="CB50">
        <v>1.75</v>
      </c>
      <c r="CC50">
        <v>0.95</v>
      </c>
      <c r="CD50">
        <v>1</v>
      </c>
      <c r="CE50">
        <v>1.08</v>
      </c>
      <c r="CF50">
        <v>0.23</v>
      </c>
      <c r="CG50">
        <v>3.78</v>
      </c>
      <c r="CH50">
        <v>0</v>
      </c>
      <c r="CI50">
        <v>7.95</v>
      </c>
      <c r="CJ50">
        <v>1.94</v>
      </c>
      <c r="CK50">
        <v>1.85</v>
      </c>
      <c r="CL50">
        <v>5.2772449999999997</v>
      </c>
      <c r="CM50">
        <v>1.857394</v>
      </c>
      <c r="CN50">
        <v>3.5181619999999998</v>
      </c>
      <c r="CO50">
        <v>3.03</v>
      </c>
      <c r="CP50">
        <v>4.2338469999999999</v>
      </c>
      <c r="CQ50">
        <v>1.3475630000000001</v>
      </c>
      <c r="CR50">
        <v>3.57</v>
      </c>
      <c r="CS50">
        <v>2.3575529999999998</v>
      </c>
      <c r="CT50">
        <v>1.929632</v>
      </c>
      <c r="CU50">
        <v>1.9462410000000001</v>
      </c>
      <c r="CV50">
        <v>2.6652749999999998</v>
      </c>
      <c r="CW50">
        <v>1.3184229999999999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95.786713999999961</v>
      </c>
    </row>
    <row r="51" spans="1:114">
      <c r="A51" t="s">
        <v>93</v>
      </c>
      <c r="B51">
        <v>0</v>
      </c>
      <c r="C51">
        <v>28.632885999999999</v>
      </c>
      <c r="D51">
        <v>3.7347239999999999</v>
      </c>
      <c r="E51">
        <v>0</v>
      </c>
      <c r="F51">
        <v>0</v>
      </c>
      <c r="G51">
        <v>74.209985000000003</v>
      </c>
      <c r="H51">
        <v>0</v>
      </c>
      <c r="I51">
        <v>84.330200000000005</v>
      </c>
      <c r="J51">
        <v>6.4869380000000003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107.785331</v>
      </c>
      <c r="Q51">
        <v>22.444044999999999</v>
      </c>
      <c r="R51">
        <v>44.326064000000002</v>
      </c>
      <c r="S51">
        <v>27.350811</v>
      </c>
      <c r="T51">
        <v>2.5013079999999999</v>
      </c>
      <c r="U51">
        <v>273.375</v>
      </c>
      <c r="V51">
        <v>20.731850000000001</v>
      </c>
      <c r="W51">
        <v>46.399079999999998</v>
      </c>
      <c r="X51">
        <v>147.515625</v>
      </c>
      <c r="Y51">
        <v>0</v>
      </c>
      <c r="Z51">
        <v>13.1076</v>
      </c>
      <c r="AA51">
        <v>0</v>
      </c>
      <c r="AB51">
        <v>15.349422000000001</v>
      </c>
      <c r="AC51">
        <v>0</v>
      </c>
      <c r="AD51">
        <v>0</v>
      </c>
      <c r="AE51">
        <v>18.910588000000001</v>
      </c>
      <c r="AF51">
        <v>9.1372370000000007</v>
      </c>
      <c r="AG51">
        <v>47.497892999999998</v>
      </c>
      <c r="AH51">
        <v>0</v>
      </c>
      <c r="AI51">
        <v>0</v>
      </c>
      <c r="AJ51">
        <v>0</v>
      </c>
      <c r="AK51">
        <v>65.267820999999998</v>
      </c>
      <c r="AL51">
        <v>36.021999999999998</v>
      </c>
      <c r="AM51">
        <v>18.108732</v>
      </c>
      <c r="AN51">
        <v>1.116916</v>
      </c>
      <c r="AO51">
        <v>0</v>
      </c>
      <c r="AP51">
        <v>6.6612</v>
      </c>
      <c r="AQ51">
        <v>0</v>
      </c>
      <c r="AR51">
        <v>48.576000000000001</v>
      </c>
      <c r="AS51">
        <v>36.506751000000001</v>
      </c>
      <c r="AT51">
        <v>20.001799999999999</v>
      </c>
      <c r="AU51">
        <v>0</v>
      </c>
      <c r="AV51">
        <v>6.2245400000000002</v>
      </c>
      <c r="AW51">
        <v>0</v>
      </c>
      <c r="AX51">
        <v>0</v>
      </c>
      <c r="AY51">
        <v>0</v>
      </c>
      <c r="AZ51">
        <f t="shared" si="0"/>
        <v>95.666638999999961</v>
      </c>
      <c r="BA51">
        <f t="shared" si="1"/>
        <v>3032.9215439999998</v>
      </c>
      <c r="BD51">
        <v>2.1322199999999998</v>
      </c>
      <c r="BE51">
        <v>0</v>
      </c>
      <c r="BF51">
        <v>2.1923999999999999E-2</v>
      </c>
      <c r="BG51">
        <v>0</v>
      </c>
      <c r="BH51">
        <v>1.1069999999999999E-3</v>
      </c>
      <c r="BI51">
        <v>1.140171</v>
      </c>
      <c r="BJ51">
        <v>0</v>
      </c>
      <c r="BK51">
        <v>1.9685000000000001E-2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3.5181629999999999</v>
      </c>
      <c r="BR51">
        <v>6.41486</v>
      </c>
      <c r="BS51">
        <v>1.61</v>
      </c>
      <c r="BT51">
        <v>0</v>
      </c>
      <c r="BU51">
        <v>2.6132339999999998</v>
      </c>
      <c r="BV51">
        <v>1.332638</v>
      </c>
      <c r="BW51">
        <v>9.33</v>
      </c>
      <c r="BX51">
        <v>4.2289050000000001</v>
      </c>
      <c r="BY51">
        <v>0.24</v>
      </c>
      <c r="BZ51">
        <v>1.9248000000000001</v>
      </c>
      <c r="CA51">
        <v>3.4875970000000001</v>
      </c>
      <c r="CB51">
        <v>1.75</v>
      </c>
      <c r="CC51">
        <v>0.95</v>
      </c>
      <c r="CD51">
        <v>1</v>
      </c>
      <c r="CE51">
        <v>0.96</v>
      </c>
      <c r="CF51">
        <v>0.23</v>
      </c>
      <c r="CG51">
        <v>3.78</v>
      </c>
      <c r="CH51">
        <v>0</v>
      </c>
      <c r="CI51">
        <v>7.95</v>
      </c>
      <c r="CJ51">
        <v>1.94</v>
      </c>
      <c r="CK51">
        <v>1.85</v>
      </c>
      <c r="CL51">
        <v>5.2772449999999997</v>
      </c>
      <c r="CM51">
        <v>1.857394</v>
      </c>
      <c r="CN51">
        <v>3.5181619999999998</v>
      </c>
      <c r="CO51">
        <v>3.03</v>
      </c>
      <c r="CP51">
        <v>4.2338469999999999</v>
      </c>
      <c r="CQ51">
        <v>1.3475630000000001</v>
      </c>
      <c r="CR51">
        <v>3.57</v>
      </c>
      <c r="CS51">
        <v>2.3575529999999998</v>
      </c>
      <c r="CT51">
        <v>1.929632</v>
      </c>
      <c r="CU51">
        <v>1.9462410000000001</v>
      </c>
      <c r="CV51">
        <v>2.6652749999999998</v>
      </c>
      <c r="CW51">
        <v>1.3184229999999999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95.666638999999961</v>
      </c>
    </row>
    <row r="52" spans="1:114">
      <c r="A52" t="s">
        <v>94</v>
      </c>
      <c r="B52">
        <v>0</v>
      </c>
      <c r="C52">
        <v>28.632885999999999</v>
      </c>
      <c r="D52">
        <v>3.7347239999999999</v>
      </c>
      <c r="E52">
        <v>0</v>
      </c>
      <c r="F52">
        <v>0</v>
      </c>
      <c r="G52">
        <v>74.209985000000003</v>
      </c>
      <c r="H52">
        <v>0</v>
      </c>
      <c r="I52">
        <v>84.330200000000005</v>
      </c>
      <c r="J52">
        <v>6.4869380000000003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107.785331</v>
      </c>
      <c r="Q52">
        <v>22.444044999999999</v>
      </c>
      <c r="R52">
        <v>44.326064000000002</v>
      </c>
      <c r="S52">
        <v>27.350811</v>
      </c>
      <c r="T52">
        <v>2.5013079999999999</v>
      </c>
      <c r="U52">
        <v>273.375</v>
      </c>
      <c r="V52">
        <v>20.731850000000001</v>
      </c>
      <c r="W52">
        <v>46.399079999999998</v>
      </c>
      <c r="X52">
        <v>147.515625</v>
      </c>
      <c r="Y52">
        <v>0</v>
      </c>
      <c r="Z52">
        <v>13.1076</v>
      </c>
      <c r="AA52">
        <v>0</v>
      </c>
      <c r="AB52">
        <v>15.349422000000001</v>
      </c>
      <c r="AC52">
        <v>0</v>
      </c>
      <c r="AD52">
        <v>0</v>
      </c>
      <c r="AE52">
        <v>18.910588000000001</v>
      </c>
      <c r="AF52">
        <v>9.1372370000000007</v>
      </c>
      <c r="AG52">
        <v>47.497892999999998</v>
      </c>
      <c r="AH52">
        <v>0</v>
      </c>
      <c r="AI52">
        <v>0</v>
      </c>
      <c r="AJ52">
        <v>0</v>
      </c>
      <c r="AK52">
        <v>65.267820999999998</v>
      </c>
      <c r="AL52">
        <v>36.021999999999998</v>
      </c>
      <c r="AM52">
        <v>18.108732</v>
      </c>
      <c r="AN52">
        <v>1.116916</v>
      </c>
      <c r="AO52">
        <v>0</v>
      </c>
      <c r="AP52">
        <v>6.6612</v>
      </c>
      <c r="AQ52">
        <v>0</v>
      </c>
      <c r="AR52">
        <v>48.576000000000001</v>
      </c>
      <c r="AS52">
        <v>36.506751000000001</v>
      </c>
      <c r="AT52">
        <v>20.001799999999999</v>
      </c>
      <c r="AU52">
        <v>0</v>
      </c>
      <c r="AV52">
        <v>6.2245400000000002</v>
      </c>
      <c r="AW52">
        <v>0</v>
      </c>
      <c r="AX52">
        <v>0</v>
      </c>
      <c r="AY52">
        <v>0</v>
      </c>
      <c r="AZ52">
        <f t="shared" si="0"/>
        <v>95.666638999999961</v>
      </c>
      <c r="BA52">
        <f t="shared" si="1"/>
        <v>3032.9215439999998</v>
      </c>
      <c r="BD52">
        <v>2.1322199999999998</v>
      </c>
      <c r="BE52">
        <v>0</v>
      </c>
      <c r="BF52">
        <v>2.1923999999999999E-2</v>
      </c>
      <c r="BG52">
        <v>0</v>
      </c>
      <c r="BH52">
        <v>1.1069999999999999E-3</v>
      </c>
      <c r="BI52">
        <v>1.140171</v>
      </c>
      <c r="BJ52">
        <v>0</v>
      </c>
      <c r="BK52">
        <v>1.9685000000000001E-2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3.5181629999999999</v>
      </c>
      <c r="BR52">
        <v>6.41486</v>
      </c>
      <c r="BS52">
        <v>1.61</v>
      </c>
      <c r="BT52">
        <v>0</v>
      </c>
      <c r="BU52">
        <v>2.6132339999999998</v>
      </c>
      <c r="BV52">
        <v>1.332638</v>
      </c>
      <c r="BW52">
        <v>9.33</v>
      </c>
      <c r="BX52">
        <v>4.2289050000000001</v>
      </c>
      <c r="BY52">
        <v>0.24</v>
      </c>
      <c r="BZ52">
        <v>1.9248000000000001</v>
      </c>
      <c r="CA52">
        <v>3.4875970000000001</v>
      </c>
      <c r="CB52">
        <v>1.75</v>
      </c>
      <c r="CC52">
        <v>0.95</v>
      </c>
      <c r="CD52">
        <v>1</v>
      </c>
      <c r="CE52">
        <v>0.96</v>
      </c>
      <c r="CF52">
        <v>0.23</v>
      </c>
      <c r="CG52">
        <v>3.78</v>
      </c>
      <c r="CH52">
        <v>0</v>
      </c>
      <c r="CI52">
        <v>7.95</v>
      </c>
      <c r="CJ52">
        <v>1.94</v>
      </c>
      <c r="CK52">
        <v>1.85</v>
      </c>
      <c r="CL52">
        <v>5.2772449999999997</v>
      </c>
      <c r="CM52">
        <v>1.857394</v>
      </c>
      <c r="CN52">
        <v>3.5181619999999998</v>
      </c>
      <c r="CO52">
        <v>3.03</v>
      </c>
      <c r="CP52">
        <v>4.2338469999999999</v>
      </c>
      <c r="CQ52">
        <v>1.3475630000000001</v>
      </c>
      <c r="CR52">
        <v>3.57</v>
      </c>
      <c r="CS52">
        <v>2.3575529999999998</v>
      </c>
      <c r="CT52">
        <v>1.929632</v>
      </c>
      <c r="CU52">
        <v>1.9462410000000001</v>
      </c>
      <c r="CV52">
        <v>2.6652749999999998</v>
      </c>
      <c r="CW52">
        <v>1.3184229999999999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95.666638999999961</v>
      </c>
    </row>
    <row r="53" spans="1:114">
      <c r="A53" t="s">
        <v>95</v>
      </c>
      <c r="B53">
        <v>0</v>
      </c>
      <c r="C53">
        <v>28.632885999999999</v>
      </c>
      <c r="D53">
        <v>3.7347239999999999</v>
      </c>
      <c r="E53">
        <v>0</v>
      </c>
      <c r="F53">
        <v>0</v>
      </c>
      <c r="G53">
        <v>74.209985000000003</v>
      </c>
      <c r="H53">
        <v>0</v>
      </c>
      <c r="I53">
        <v>84.330200000000005</v>
      </c>
      <c r="J53">
        <v>6.4869380000000003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107.785331</v>
      </c>
      <c r="Q53">
        <v>22.444044999999999</v>
      </c>
      <c r="R53">
        <v>44.326064000000002</v>
      </c>
      <c r="S53">
        <v>27.350811</v>
      </c>
      <c r="T53">
        <v>2.5013079999999999</v>
      </c>
      <c r="U53">
        <v>273.375</v>
      </c>
      <c r="V53">
        <v>20.731850000000001</v>
      </c>
      <c r="W53">
        <v>46.399079999999998</v>
      </c>
      <c r="X53">
        <v>147.515625</v>
      </c>
      <c r="Y53">
        <v>0</v>
      </c>
      <c r="Z53">
        <v>13.1076</v>
      </c>
      <c r="AA53">
        <v>0</v>
      </c>
      <c r="AB53">
        <v>15.349422000000001</v>
      </c>
      <c r="AC53">
        <v>0</v>
      </c>
      <c r="AD53">
        <v>0</v>
      </c>
      <c r="AE53">
        <v>0</v>
      </c>
      <c r="AF53">
        <v>9.1372370000000007</v>
      </c>
      <c r="AG53">
        <v>47.497892999999998</v>
      </c>
      <c r="AH53">
        <v>0</v>
      </c>
      <c r="AI53">
        <v>0</v>
      </c>
      <c r="AJ53">
        <v>0</v>
      </c>
      <c r="AK53">
        <v>65.267820999999998</v>
      </c>
      <c r="AL53">
        <v>36.021999999999998</v>
      </c>
      <c r="AM53">
        <v>18.108732</v>
      </c>
      <c r="AN53">
        <v>1.116916</v>
      </c>
      <c r="AO53">
        <v>0</v>
      </c>
      <c r="AP53">
        <v>6.6612</v>
      </c>
      <c r="AQ53">
        <v>0</v>
      </c>
      <c r="AR53">
        <v>48.576000000000001</v>
      </c>
      <c r="AS53">
        <v>36.506751000000001</v>
      </c>
      <c r="AT53">
        <v>20.001799999999999</v>
      </c>
      <c r="AU53">
        <v>0</v>
      </c>
      <c r="AV53">
        <v>6.2245400000000002</v>
      </c>
      <c r="AW53">
        <v>0</v>
      </c>
      <c r="AX53">
        <v>0</v>
      </c>
      <c r="AY53">
        <v>0</v>
      </c>
      <c r="AZ53">
        <f t="shared" si="0"/>
        <v>95.486638999999968</v>
      </c>
      <c r="BA53">
        <f t="shared" si="1"/>
        <v>3013.8309559999998</v>
      </c>
      <c r="BD53">
        <v>2.1322199999999998</v>
      </c>
      <c r="BE53">
        <v>0</v>
      </c>
      <c r="BF53">
        <v>2.1923999999999999E-2</v>
      </c>
      <c r="BG53">
        <v>0</v>
      </c>
      <c r="BH53">
        <v>1.1069999999999999E-3</v>
      </c>
      <c r="BI53">
        <v>1.140171</v>
      </c>
      <c r="BJ53">
        <v>0</v>
      </c>
      <c r="BK53">
        <v>1.9685000000000001E-2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3.5181629999999999</v>
      </c>
      <c r="BR53">
        <v>6.41486</v>
      </c>
      <c r="BS53">
        <v>1.61</v>
      </c>
      <c r="BT53">
        <v>0</v>
      </c>
      <c r="BU53">
        <v>2.6132339999999998</v>
      </c>
      <c r="BV53">
        <v>1.332638</v>
      </c>
      <c r="BW53">
        <v>9.33</v>
      </c>
      <c r="BX53">
        <v>4.2289050000000001</v>
      </c>
      <c r="BY53">
        <v>0.24</v>
      </c>
      <c r="BZ53">
        <v>1.9248000000000001</v>
      </c>
      <c r="CA53">
        <v>3.4875970000000001</v>
      </c>
      <c r="CB53">
        <v>1.75</v>
      </c>
      <c r="CC53">
        <v>0.88</v>
      </c>
      <c r="CD53">
        <v>0.9</v>
      </c>
      <c r="CE53">
        <v>0.96</v>
      </c>
      <c r="CF53">
        <v>0.22</v>
      </c>
      <c r="CG53">
        <v>3.78</v>
      </c>
      <c r="CH53">
        <v>0</v>
      </c>
      <c r="CI53">
        <v>7.95</v>
      </c>
      <c r="CJ53">
        <v>1.94</v>
      </c>
      <c r="CK53">
        <v>1.85</v>
      </c>
      <c r="CL53">
        <v>5.2772449999999997</v>
      </c>
      <c r="CM53">
        <v>1.857394</v>
      </c>
      <c r="CN53">
        <v>3.5181619999999998</v>
      </c>
      <c r="CO53">
        <v>3.03</v>
      </c>
      <c r="CP53">
        <v>4.2338469999999999</v>
      </c>
      <c r="CQ53">
        <v>1.3475630000000001</v>
      </c>
      <c r="CR53">
        <v>3.57</v>
      </c>
      <c r="CS53">
        <v>2.3575529999999998</v>
      </c>
      <c r="CT53">
        <v>1.929632</v>
      </c>
      <c r="CU53">
        <v>1.9462410000000001</v>
      </c>
      <c r="CV53">
        <v>2.6652749999999998</v>
      </c>
      <c r="CW53">
        <v>1.3184229999999999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95.486638999999968</v>
      </c>
    </row>
    <row r="54" spans="1:114">
      <c r="A54" t="s">
        <v>96</v>
      </c>
      <c r="B54">
        <v>0</v>
      </c>
      <c r="C54">
        <v>28.632885999999999</v>
      </c>
      <c r="D54">
        <v>3.7347239999999999</v>
      </c>
      <c r="E54">
        <v>0</v>
      </c>
      <c r="F54">
        <v>0</v>
      </c>
      <c r="G54">
        <v>74.209985000000003</v>
      </c>
      <c r="H54">
        <v>0</v>
      </c>
      <c r="I54">
        <v>84.330200000000005</v>
      </c>
      <c r="J54">
        <v>6.4869380000000003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107.785331</v>
      </c>
      <c r="Q54">
        <v>22.444044999999999</v>
      </c>
      <c r="R54">
        <v>44.326064000000002</v>
      </c>
      <c r="S54">
        <v>27.350811</v>
      </c>
      <c r="T54">
        <v>2.5013079999999999</v>
      </c>
      <c r="U54">
        <v>273.375</v>
      </c>
      <c r="V54">
        <v>20.731850000000001</v>
      </c>
      <c r="W54">
        <v>46.399079999999998</v>
      </c>
      <c r="X54">
        <v>147.515625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9.1372370000000007</v>
      </c>
      <c r="AG54">
        <v>47.497892999999998</v>
      </c>
      <c r="AH54">
        <v>0</v>
      </c>
      <c r="AI54">
        <v>0</v>
      </c>
      <c r="AJ54">
        <v>0</v>
      </c>
      <c r="AK54">
        <v>65.267820999999998</v>
      </c>
      <c r="AL54">
        <v>36.021999999999998</v>
      </c>
      <c r="AM54">
        <v>18.108732</v>
      </c>
      <c r="AN54">
        <v>1.116916</v>
      </c>
      <c r="AO54">
        <v>0</v>
      </c>
      <c r="AP54">
        <v>6.6612</v>
      </c>
      <c r="AQ54">
        <v>0</v>
      </c>
      <c r="AR54">
        <v>52.991999999999997</v>
      </c>
      <c r="AS54">
        <v>36.506751000000001</v>
      </c>
      <c r="AT54">
        <v>20.001799999999999</v>
      </c>
      <c r="AU54">
        <v>0</v>
      </c>
      <c r="AV54">
        <v>6.2245400000000002</v>
      </c>
      <c r="AW54">
        <v>0</v>
      </c>
      <c r="AX54">
        <v>0</v>
      </c>
      <c r="AY54">
        <v>0</v>
      </c>
      <c r="AZ54">
        <f t="shared" si="0"/>
        <v>95.396638999999965</v>
      </c>
      <c r="BA54">
        <f t="shared" si="1"/>
        <v>3002.807534</v>
      </c>
      <c r="BD54">
        <v>2.1322199999999998</v>
      </c>
      <c r="BE54">
        <v>0</v>
      </c>
      <c r="BF54">
        <v>2.1923999999999999E-2</v>
      </c>
      <c r="BG54">
        <v>0</v>
      </c>
      <c r="BH54">
        <v>1.1069999999999999E-3</v>
      </c>
      <c r="BI54">
        <v>1.140171</v>
      </c>
      <c r="BJ54">
        <v>0</v>
      </c>
      <c r="BK54">
        <v>1.9685000000000001E-2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3.5181629999999999</v>
      </c>
      <c r="BR54">
        <v>6.41486</v>
      </c>
      <c r="BS54">
        <v>1.61</v>
      </c>
      <c r="BT54">
        <v>0</v>
      </c>
      <c r="BU54">
        <v>2.6132339999999998</v>
      </c>
      <c r="BV54">
        <v>1.332638</v>
      </c>
      <c r="BW54">
        <v>9.33</v>
      </c>
      <c r="BX54">
        <v>4.2289050000000001</v>
      </c>
      <c r="BY54">
        <v>0.24</v>
      </c>
      <c r="BZ54">
        <v>1.9248000000000001</v>
      </c>
      <c r="CA54">
        <v>3.4875970000000001</v>
      </c>
      <c r="CB54">
        <v>1.75</v>
      </c>
      <c r="CC54">
        <v>0.83</v>
      </c>
      <c r="CD54">
        <v>0.86</v>
      </c>
      <c r="CE54">
        <v>0.96</v>
      </c>
      <c r="CF54">
        <v>0.22</v>
      </c>
      <c r="CG54">
        <v>3.78</v>
      </c>
      <c r="CH54">
        <v>0</v>
      </c>
      <c r="CI54">
        <v>7.95</v>
      </c>
      <c r="CJ54">
        <v>1.94</v>
      </c>
      <c r="CK54">
        <v>1.85</v>
      </c>
      <c r="CL54">
        <v>5.2772449999999997</v>
      </c>
      <c r="CM54">
        <v>1.857394</v>
      </c>
      <c r="CN54">
        <v>3.5181619999999998</v>
      </c>
      <c r="CO54">
        <v>3.03</v>
      </c>
      <c r="CP54">
        <v>4.2338469999999999</v>
      </c>
      <c r="CQ54">
        <v>1.3475630000000001</v>
      </c>
      <c r="CR54">
        <v>3.57</v>
      </c>
      <c r="CS54">
        <v>2.3575529999999998</v>
      </c>
      <c r="CT54">
        <v>1.929632</v>
      </c>
      <c r="CU54">
        <v>1.9462410000000001</v>
      </c>
      <c r="CV54">
        <v>2.6652749999999998</v>
      </c>
      <c r="CW54">
        <v>1.3184229999999999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95.396638999999965</v>
      </c>
    </row>
    <row r="55" spans="1:114">
      <c r="A55" t="s">
        <v>97</v>
      </c>
      <c r="B55">
        <v>0</v>
      </c>
      <c r="C55">
        <v>28.632885999999999</v>
      </c>
      <c r="D55">
        <v>3.7347239999999999</v>
      </c>
      <c r="E55">
        <v>0</v>
      </c>
      <c r="F55">
        <v>0</v>
      </c>
      <c r="G55">
        <v>74.209985000000003</v>
      </c>
      <c r="H55">
        <v>0</v>
      </c>
      <c r="I55">
        <v>84.330200000000005</v>
      </c>
      <c r="J55">
        <v>6.4869380000000003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107.785331</v>
      </c>
      <c r="Q55">
        <v>22.444044999999999</v>
      </c>
      <c r="R55">
        <v>44.326064000000002</v>
      </c>
      <c r="S55">
        <v>27.350811</v>
      </c>
      <c r="T55">
        <v>2.5013079999999999</v>
      </c>
      <c r="U55">
        <v>273.375</v>
      </c>
      <c r="V55">
        <v>20.731850000000001</v>
      </c>
      <c r="W55">
        <v>46.399079999999998</v>
      </c>
      <c r="X55">
        <v>147.515625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47.497892999999998</v>
      </c>
      <c r="AH55">
        <v>0</v>
      </c>
      <c r="AI55">
        <v>0</v>
      </c>
      <c r="AJ55">
        <v>0</v>
      </c>
      <c r="AK55">
        <v>65.267820999999998</v>
      </c>
      <c r="AL55">
        <v>36.021999999999998</v>
      </c>
      <c r="AM55">
        <v>18.108732</v>
      </c>
      <c r="AN55">
        <v>1.116916</v>
      </c>
      <c r="AO55">
        <v>0</v>
      </c>
      <c r="AP55">
        <v>6.6612</v>
      </c>
      <c r="AQ55">
        <v>0</v>
      </c>
      <c r="AR55">
        <v>52.991999999999997</v>
      </c>
      <c r="AS55">
        <v>37.412028999999997</v>
      </c>
      <c r="AT55">
        <v>20.001799999999999</v>
      </c>
      <c r="AU55">
        <v>0</v>
      </c>
      <c r="AV55">
        <v>6.2245400000000002</v>
      </c>
      <c r="AW55">
        <v>0</v>
      </c>
      <c r="AX55">
        <v>0</v>
      </c>
      <c r="AY55">
        <v>0</v>
      </c>
      <c r="AZ55">
        <f t="shared" si="0"/>
        <v>95.396479999999968</v>
      </c>
      <c r="BA55">
        <f t="shared" si="1"/>
        <v>3003.712653</v>
      </c>
      <c r="BD55">
        <v>2.1322199999999998</v>
      </c>
      <c r="BE55">
        <v>0</v>
      </c>
      <c r="BF55">
        <v>2.1923999999999999E-2</v>
      </c>
      <c r="BG55">
        <v>0</v>
      </c>
      <c r="BH55">
        <v>1.1069999999999999E-3</v>
      </c>
      <c r="BI55">
        <v>1.140171</v>
      </c>
      <c r="BJ55">
        <v>0</v>
      </c>
      <c r="BK55">
        <v>1.9526000000000002E-2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3.5181629999999999</v>
      </c>
      <c r="BR55">
        <v>6.41486</v>
      </c>
      <c r="BS55">
        <v>1.61</v>
      </c>
      <c r="BT55">
        <v>0</v>
      </c>
      <c r="BU55">
        <v>2.6132339999999998</v>
      </c>
      <c r="BV55">
        <v>1.332638</v>
      </c>
      <c r="BW55">
        <v>9.33</v>
      </c>
      <c r="BX55">
        <v>4.2289050000000001</v>
      </c>
      <c r="BY55">
        <v>0.24</v>
      </c>
      <c r="BZ55">
        <v>1.9248000000000001</v>
      </c>
      <c r="CA55">
        <v>3.4875970000000001</v>
      </c>
      <c r="CB55">
        <v>1.75</v>
      </c>
      <c r="CC55">
        <v>0.83</v>
      </c>
      <c r="CD55">
        <v>0.86</v>
      </c>
      <c r="CE55">
        <v>0.96</v>
      </c>
      <c r="CF55">
        <v>0.22</v>
      </c>
      <c r="CG55">
        <v>3.78</v>
      </c>
      <c r="CH55">
        <v>0</v>
      </c>
      <c r="CI55">
        <v>7.95</v>
      </c>
      <c r="CJ55">
        <v>1.94</v>
      </c>
      <c r="CK55">
        <v>1.85</v>
      </c>
      <c r="CL55">
        <v>5.2772449999999997</v>
      </c>
      <c r="CM55">
        <v>1.857394</v>
      </c>
      <c r="CN55">
        <v>3.5181619999999998</v>
      </c>
      <c r="CO55">
        <v>3.03</v>
      </c>
      <c r="CP55">
        <v>4.2338469999999999</v>
      </c>
      <c r="CQ55">
        <v>1.3475630000000001</v>
      </c>
      <c r="CR55">
        <v>3.57</v>
      </c>
      <c r="CS55">
        <v>2.3575529999999998</v>
      </c>
      <c r="CT55">
        <v>1.929632</v>
      </c>
      <c r="CU55">
        <v>1.9462410000000001</v>
      </c>
      <c r="CV55">
        <v>2.6652749999999998</v>
      </c>
      <c r="CW55">
        <v>1.3184229999999999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95.396479999999968</v>
      </c>
    </row>
    <row r="56" spans="1:114">
      <c r="A56" t="s">
        <v>98</v>
      </c>
      <c r="B56">
        <v>0</v>
      </c>
      <c r="C56">
        <v>28.632885999999999</v>
      </c>
      <c r="D56">
        <v>3.7347239999999999</v>
      </c>
      <c r="E56">
        <v>0</v>
      </c>
      <c r="F56">
        <v>0</v>
      </c>
      <c r="G56">
        <v>74.209985000000003</v>
      </c>
      <c r="H56">
        <v>0</v>
      </c>
      <c r="I56">
        <v>84.330200000000005</v>
      </c>
      <c r="J56">
        <v>6.4869380000000003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107.785331</v>
      </c>
      <c r="Q56">
        <v>22.444044999999999</v>
      </c>
      <c r="R56">
        <v>44.326064000000002</v>
      </c>
      <c r="S56">
        <v>27.350811</v>
      </c>
      <c r="T56">
        <v>2.5013079999999999</v>
      </c>
      <c r="U56">
        <v>273.375</v>
      </c>
      <c r="V56">
        <v>20.731850000000001</v>
      </c>
      <c r="W56">
        <v>46.399079999999998</v>
      </c>
      <c r="X56">
        <v>147.515625</v>
      </c>
      <c r="Y56">
        <v>0</v>
      </c>
      <c r="Z56">
        <v>13.1076</v>
      </c>
      <c r="AA56">
        <v>6.7939999999999996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47.497892999999998</v>
      </c>
      <c r="AH56">
        <v>0</v>
      </c>
      <c r="AI56">
        <v>0</v>
      </c>
      <c r="AJ56">
        <v>0</v>
      </c>
      <c r="AK56">
        <v>65.267820999999998</v>
      </c>
      <c r="AL56">
        <v>36.021999999999998</v>
      </c>
      <c r="AM56">
        <v>18.108732</v>
      </c>
      <c r="AN56">
        <v>1.116916</v>
      </c>
      <c r="AO56">
        <v>0</v>
      </c>
      <c r="AP56">
        <v>6.6612</v>
      </c>
      <c r="AQ56">
        <v>0</v>
      </c>
      <c r="AR56">
        <v>48.576000000000001</v>
      </c>
      <c r="AS56">
        <v>37.412028999999997</v>
      </c>
      <c r="AT56">
        <v>20.001799999999999</v>
      </c>
      <c r="AU56">
        <v>0</v>
      </c>
      <c r="AV56">
        <v>6.2245400000000002</v>
      </c>
      <c r="AW56">
        <v>0</v>
      </c>
      <c r="AX56">
        <v>0</v>
      </c>
      <c r="AY56">
        <v>0</v>
      </c>
      <c r="AZ56">
        <f t="shared" si="0"/>
        <v>95.396479999999968</v>
      </c>
      <c r="BA56">
        <f t="shared" si="1"/>
        <v>3006.0906529999997</v>
      </c>
      <c r="BD56">
        <v>2.1322199999999998</v>
      </c>
      <c r="BE56">
        <v>0</v>
      </c>
      <c r="BF56">
        <v>2.1923999999999999E-2</v>
      </c>
      <c r="BG56">
        <v>0</v>
      </c>
      <c r="BH56">
        <v>1.1069999999999999E-3</v>
      </c>
      <c r="BI56">
        <v>1.140171</v>
      </c>
      <c r="BJ56">
        <v>0</v>
      </c>
      <c r="BK56">
        <v>1.9526000000000002E-2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3.5181629999999999</v>
      </c>
      <c r="BR56">
        <v>6.41486</v>
      </c>
      <c r="BS56">
        <v>1.61</v>
      </c>
      <c r="BT56">
        <v>0</v>
      </c>
      <c r="BU56">
        <v>2.6132339999999998</v>
      </c>
      <c r="BV56">
        <v>1.332638</v>
      </c>
      <c r="BW56">
        <v>9.33</v>
      </c>
      <c r="BX56">
        <v>4.2289050000000001</v>
      </c>
      <c r="BY56">
        <v>0.24</v>
      </c>
      <c r="BZ56">
        <v>1.9248000000000001</v>
      </c>
      <c r="CA56">
        <v>3.4875970000000001</v>
      </c>
      <c r="CB56">
        <v>1.75</v>
      </c>
      <c r="CC56">
        <v>0.83</v>
      </c>
      <c r="CD56">
        <v>0.86</v>
      </c>
      <c r="CE56">
        <v>0.96</v>
      </c>
      <c r="CF56">
        <v>0.22</v>
      </c>
      <c r="CG56">
        <v>3.78</v>
      </c>
      <c r="CH56">
        <v>0</v>
      </c>
      <c r="CI56">
        <v>7.95</v>
      </c>
      <c r="CJ56">
        <v>1.94</v>
      </c>
      <c r="CK56">
        <v>1.85</v>
      </c>
      <c r="CL56">
        <v>5.2772449999999997</v>
      </c>
      <c r="CM56">
        <v>1.857394</v>
      </c>
      <c r="CN56">
        <v>3.5181619999999998</v>
      </c>
      <c r="CO56">
        <v>3.03</v>
      </c>
      <c r="CP56">
        <v>4.2338469999999999</v>
      </c>
      <c r="CQ56">
        <v>1.3475630000000001</v>
      </c>
      <c r="CR56">
        <v>3.57</v>
      </c>
      <c r="CS56">
        <v>2.3575529999999998</v>
      </c>
      <c r="CT56">
        <v>1.929632</v>
      </c>
      <c r="CU56">
        <v>1.9462410000000001</v>
      </c>
      <c r="CV56">
        <v>2.6652749999999998</v>
      </c>
      <c r="CW56">
        <v>1.3184229999999999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95.396479999999968</v>
      </c>
    </row>
    <row r="57" spans="1:114">
      <c r="A57" t="s">
        <v>99</v>
      </c>
      <c r="B57">
        <v>0</v>
      </c>
      <c r="C57">
        <v>28.632885999999999</v>
      </c>
      <c r="D57">
        <v>3.7347239999999999</v>
      </c>
      <c r="E57">
        <v>0</v>
      </c>
      <c r="F57">
        <v>0</v>
      </c>
      <c r="G57">
        <v>74.209985000000003</v>
      </c>
      <c r="H57">
        <v>0</v>
      </c>
      <c r="I57">
        <v>84.330200000000005</v>
      </c>
      <c r="J57">
        <v>6.4869380000000003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107.785331</v>
      </c>
      <c r="Q57">
        <v>22.444044999999999</v>
      </c>
      <c r="R57">
        <v>44.326064000000002</v>
      </c>
      <c r="S57">
        <v>27.350811</v>
      </c>
      <c r="T57">
        <v>2.5013079999999999</v>
      </c>
      <c r="U57">
        <v>273.375</v>
      </c>
      <c r="V57">
        <v>20.731850000000001</v>
      </c>
      <c r="W57">
        <v>46.399079999999998</v>
      </c>
      <c r="X57">
        <v>147.515625</v>
      </c>
      <c r="Y57">
        <v>0</v>
      </c>
      <c r="Z57">
        <v>13.1076</v>
      </c>
      <c r="AA57">
        <v>12.64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47.497892999999998</v>
      </c>
      <c r="AH57">
        <v>0</v>
      </c>
      <c r="AI57">
        <v>0</v>
      </c>
      <c r="AJ57">
        <v>0</v>
      </c>
      <c r="AK57">
        <v>65.267820999999998</v>
      </c>
      <c r="AL57">
        <v>36.021999999999998</v>
      </c>
      <c r="AM57">
        <v>18.108732</v>
      </c>
      <c r="AN57">
        <v>1.116916</v>
      </c>
      <c r="AO57">
        <v>0</v>
      </c>
      <c r="AP57">
        <v>1.5371999999999999</v>
      </c>
      <c r="AQ57">
        <v>0</v>
      </c>
      <c r="AR57">
        <v>48.576000000000001</v>
      </c>
      <c r="AS57">
        <v>36.506751000000001</v>
      </c>
      <c r="AT57">
        <v>20.001799999999999</v>
      </c>
      <c r="AU57">
        <v>0</v>
      </c>
      <c r="AV57">
        <v>6.2245400000000002</v>
      </c>
      <c r="AW57">
        <v>0</v>
      </c>
      <c r="AX57">
        <v>0</v>
      </c>
      <c r="AY57">
        <v>0</v>
      </c>
      <c r="AZ57">
        <f t="shared" si="0"/>
        <v>95.39633299999997</v>
      </c>
      <c r="BA57">
        <f t="shared" si="1"/>
        <v>3005.907228</v>
      </c>
      <c r="BD57">
        <v>2.1322199999999998</v>
      </c>
      <c r="BE57">
        <v>0</v>
      </c>
      <c r="BF57">
        <v>2.1777000000000001E-2</v>
      </c>
      <c r="BG57">
        <v>0</v>
      </c>
      <c r="BH57">
        <v>1.1069999999999999E-3</v>
      </c>
      <c r="BI57">
        <v>1.140171</v>
      </c>
      <c r="BJ57">
        <v>0</v>
      </c>
      <c r="BK57">
        <v>1.9526000000000002E-2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3.5181629999999999</v>
      </c>
      <c r="BR57">
        <v>6.41486</v>
      </c>
      <c r="BS57">
        <v>1.61</v>
      </c>
      <c r="BT57">
        <v>0</v>
      </c>
      <c r="BU57">
        <v>2.6132339999999998</v>
      </c>
      <c r="BV57">
        <v>1.332638</v>
      </c>
      <c r="BW57">
        <v>9.33</v>
      </c>
      <c r="BX57">
        <v>4.2289050000000001</v>
      </c>
      <c r="BY57">
        <v>0.24</v>
      </c>
      <c r="BZ57">
        <v>1.9248000000000001</v>
      </c>
      <c r="CA57">
        <v>3.4875970000000001</v>
      </c>
      <c r="CB57">
        <v>1.75</v>
      </c>
      <c r="CC57">
        <v>0.83</v>
      </c>
      <c r="CD57">
        <v>0.86</v>
      </c>
      <c r="CE57">
        <v>0.96</v>
      </c>
      <c r="CF57">
        <v>0.22</v>
      </c>
      <c r="CG57">
        <v>3.78</v>
      </c>
      <c r="CH57">
        <v>0</v>
      </c>
      <c r="CI57">
        <v>7.95</v>
      </c>
      <c r="CJ57">
        <v>1.94</v>
      </c>
      <c r="CK57">
        <v>1.85</v>
      </c>
      <c r="CL57">
        <v>5.2772449999999997</v>
      </c>
      <c r="CM57">
        <v>1.857394</v>
      </c>
      <c r="CN57">
        <v>3.5181619999999998</v>
      </c>
      <c r="CO57">
        <v>3.03</v>
      </c>
      <c r="CP57">
        <v>4.2338469999999999</v>
      </c>
      <c r="CQ57">
        <v>1.3475630000000001</v>
      </c>
      <c r="CR57">
        <v>3.57</v>
      </c>
      <c r="CS57">
        <v>2.3575529999999998</v>
      </c>
      <c r="CT57">
        <v>1.929632</v>
      </c>
      <c r="CU57">
        <v>1.9462410000000001</v>
      </c>
      <c r="CV57">
        <v>2.6652749999999998</v>
      </c>
      <c r="CW57">
        <v>1.3184229999999999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95.39633299999997</v>
      </c>
    </row>
    <row r="58" spans="1:114">
      <c r="A58" t="s">
        <v>100</v>
      </c>
      <c r="B58">
        <v>0</v>
      </c>
      <c r="C58">
        <v>28.632885999999999</v>
      </c>
      <c r="D58">
        <v>3.7347239999999999</v>
      </c>
      <c r="E58">
        <v>0</v>
      </c>
      <c r="F58">
        <v>0</v>
      </c>
      <c r="G58">
        <v>74.209985000000003</v>
      </c>
      <c r="H58">
        <v>0</v>
      </c>
      <c r="I58">
        <v>84.330200000000005</v>
      </c>
      <c r="J58">
        <v>6.4869380000000003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107.785331</v>
      </c>
      <c r="Q58">
        <v>22.444044999999999</v>
      </c>
      <c r="R58">
        <v>44.326064000000002</v>
      </c>
      <c r="S58">
        <v>27.350811</v>
      </c>
      <c r="T58">
        <v>2.5013079999999999</v>
      </c>
      <c r="U58">
        <v>273.375</v>
      </c>
      <c r="V58">
        <v>20.731850000000001</v>
      </c>
      <c r="W58">
        <v>46.399079999999998</v>
      </c>
      <c r="X58">
        <v>147.515625</v>
      </c>
      <c r="Y58">
        <v>0</v>
      </c>
      <c r="Z58">
        <v>13.1076</v>
      </c>
      <c r="AA58">
        <v>12.64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47.497892999999998</v>
      </c>
      <c r="AH58">
        <v>0</v>
      </c>
      <c r="AI58">
        <v>0</v>
      </c>
      <c r="AJ58">
        <v>0</v>
      </c>
      <c r="AK58">
        <v>65.267820999999998</v>
      </c>
      <c r="AL58">
        <v>36.021999999999998</v>
      </c>
      <c r="AM58">
        <v>18.108732</v>
      </c>
      <c r="AN58">
        <v>1.116916</v>
      </c>
      <c r="AO58">
        <v>0</v>
      </c>
      <c r="AP58">
        <v>0.64049999999999996</v>
      </c>
      <c r="AQ58">
        <v>0</v>
      </c>
      <c r="AR58">
        <v>48.576000000000001</v>
      </c>
      <c r="AS58">
        <v>36.506751000000001</v>
      </c>
      <c r="AT58">
        <v>20.001799999999999</v>
      </c>
      <c r="AU58">
        <v>0</v>
      </c>
      <c r="AV58">
        <v>6.2245400000000002</v>
      </c>
      <c r="AW58">
        <v>0</v>
      </c>
      <c r="AX58">
        <v>0</v>
      </c>
      <c r="AY58">
        <v>0</v>
      </c>
      <c r="AZ58">
        <f t="shared" si="0"/>
        <v>95.39633299999997</v>
      </c>
      <c r="BA58">
        <f t="shared" si="1"/>
        <v>3005.0105279999998</v>
      </c>
      <c r="BD58">
        <v>2.1322199999999998</v>
      </c>
      <c r="BE58">
        <v>0</v>
      </c>
      <c r="BF58">
        <v>2.1777000000000001E-2</v>
      </c>
      <c r="BG58">
        <v>0</v>
      </c>
      <c r="BH58">
        <v>1.1069999999999999E-3</v>
      </c>
      <c r="BI58">
        <v>1.140171</v>
      </c>
      <c r="BJ58">
        <v>0</v>
      </c>
      <c r="BK58">
        <v>1.9526000000000002E-2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3.5181629999999999</v>
      </c>
      <c r="BR58">
        <v>6.41486</v>
      </c>
      <c r="BS58">
        <v>1.61</v>
      </c>
      <c r="BT58">
        <v>0</v>
      </c>
      <c r="BU58">
        <v>2.6132339999999998</v>
      </c>
      <c r="BV58">
        <v>1.332638</v>
      </c>
      <c r="BW58">
        <v>9.33</v>
      </c>
      <c r="BX58">
        <v>4.2289050000000001</v>
      </c>
      <c r="BY58">
        <v>0.24</v>
      </c>
      <c r="BZ58">
        <v>1.9248000000000001</v>
      </c>
      <c r="CA58">
        <v>3.4875970000000001</v>
      </c>
      <c r="CB58">
        <v>1.75</v>
      </c>
      <c r="CC58">
        <v>0.83</v>
      </c>
      <c r="CD58">
        <v>0.86</v>
      </c>
      <c r="CE58">
        <v>0.96</v>
      </c>
      <c r="CF58">
        <v>0.22</v>
      </c>
      <c r="CG58">
        <v>3.78</v>
      </c>
      <c r="CH58">
        <v>0</v>
      </c>
      <c r="CI58">
        <v>7.95</v>
      </c>
      <c r="CJ58">
        <v>1.94</v>
      </c>
      <c r="CK58">
        <v>1.85</v>
      </c>
      <c r="CL58">
        <v>5.2772449999999997</v>
      </c>
      <c r="CM58">
        <v>1.857394</v>
      </c>
      <c r="CN58">
        <v>3.5181619999999998</v>
      </c>
      <c r="CO58">
        <v>3.03</v>
      </c>
      <c r="CP58">
        <v>4.2338469999999999</v>
      </c>
      <c r="CQ58">
        <v>1.3475630000000001</v>
      </c>
      <c r="CR58">
        <v>3.57</v>
      </c>
      <c r="CS58">
        <v>2.3575529999999998</v>
      </c>
      <c r="CT58">
        <v>1.929632</v>
      </c>
      <c r="CU58">
        <v>1.9462410000000001</v>
      </c>
      <c r="CV58">
        <v>2.6652749999999998</v>
      </c>
      <c r="CW58">
        <v>1.3184229999999999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95.39633299999997</v>
      </c>
    </row>
    <row r="59" spans="1:114">
      <c r="A59" t="s">
        <v>101</v>
      </c>
      <c r="B59">
        <v>0</v>
      </c>
      <c r="C59">
        <v>28.632885999999999</v>
      </c>
      <c r="D59">
        <v>3.7347239999999999</v>
      </c>
      <c r="E59">
        <v>0</v>
      </c>
      <c r="F59">
        <v>0</v>
      </c>
      <c r="G59">
        <v>74.209985000000003</v>
      </c>
      <c r="H59">
        <v>0</v>
      </c>
      <c r="I59">
        <v>84.330200000000005</v>
      </c>
      <c r="J59">
        <v>6.4869380000000003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107.785331</v>
      </c>
      <c r="Q59">
        <v>22.444044999999999</v>
      </c>
      <c r="R59">
        <v>44.326064000000002</v>
      </c>
      <c r="S59">
        <v>27.350811</v>
      </c>
      <c r="T59">
        <v>2.5013079999999999</v>
      </c>
      <c r="U59">
        <v>273.375</v>
      </c>
      <c r="V59">
        <v>20.731850000000001</v>
      </c>
      <c r="W59">
        <v>46.399079999999998</v>
      </c>
      <c r="X59">
        <v>147.515625</v>
      </c>
      <c r="Y59">
        <v>0</v>
      </c>
      <c r="Z59">
        <v>13.1076</v>
      </c>
      <c r="AA59">
        <v>12.64</v>
      </c>
      <c r="AB59">
        <v>0</v>
      </c>
      <c r="AC59">
        <v>0</v>
      </c>
      <c r="AD59">
        <v>0</v>
      </c>
      <c r="AE59">
        <v>18.910588000000001</v>
      </c>
      <c r="AF59">
        <v>0</v>
      </c>
      <c r="AG59">
        <v>47.497892999999998</v>
      </c>
      <c r="AH59">
        <v>0</v>
      </c>
      <c r="AI59">
        <v>0</v>
      </c>
      <c r="AJ59">
        <v>0</v>
      </c>
      <c r="AK59">
        <v>65.267820999999998</v>
      </c>
      <c r="AL59">
        <v>36.021999999999998</v>
      </c>
      <c r="AM59">
        <v>18.108732</v>
      </c>
      <c r="AN59">
        <v>1.116916</v>
      </c>
      <c r="AO59">
        <v>0</v>
      </c>
      <c r="AP59">
        <v>0.64049999999999996</v>
      </c>
      <c r="AQ59">
        <v>0</v>
      </c>
      <c r="AR59">
        <v>48.576000000000001</v>
      </c>
      <c r="AS59">
        <v>37.719948000000002</v>
      </c>
      <c r="AT59">
        <v>20.001799999999999</v>
      </c>
      <c r="AU59">
        <v>0</v>
      </c>
      <c r="AV59">
        <v>6.2245400000000002</v>
      </c>
      <c r="AW59">
        <v>0</v>
      </c>
      <c r="AX59">
        <v>0</v>
      </c>
      <c r="AY59">
        <v>0</v>
      </c>
      <c r="AZ59">
        <f t="shared" si="0"/>
        <v>97.52855299999996</v>
      </c>
      <c r="BA59">
        <f t="shared" si="1"/>
        <v>3018.1292960000001</v>
      </c>
      <c r="BD59">
        <v>4.2644399999999996</v>
      </c>
      <c r="BE59">
        <v>0</v>
      </c>
      <c r="BF59">
        <v>2.1777000000000001E-2</v>
      </c>
      <c r="BG59">
        <v>0</v>
      </c>
      <c r="BH59">
        <v>1.1069999999999999E-3</v>
      </c>
      <c r="BI59">
        <v>1.140171</v>
      </c>
      <c r="BJ59">
        <v>0</v>
      </c>
      <c r="BK59">
        <v>1.9526000000000002E-2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3.5181629999999999</v>
      </c>
      <c r="BR59">
        <v>6.41486</v>
      </c>
      <c r="BS59">
        <v>1.61</v>
      </c>
      <c r="BT59">
        <v>0</v>
      </c>
      <c r="BU59">
        <v>2.6132339999999998</v>
      </c>
      <c r="BV59">
        <v>1.332638</v>
      </c>
      <c r="BW59">
        <v>9.33</v>
      </c>
      <c r="BX59">
        <v>4.2289050000000001</v>
      </c>
      <c r="BY59">
        <v>0.24</v>
      </c>
      <c r="BZ59">
        <v>1.9248000000000001</v>
      </c>
      <c r="CA59">
        <v>3.4875970000000001</v>
      </c>
      <c r="CB59">
        <v>1.75</v>
      </c>
      <c r="CC59">
        <v>0.83</v>
      </c>
      <c r="CD59">
        <v>0.86</v>
      </c>
      <c r="CE59">
        <v>0.96</v>
      </c>
      <c r="CF59">
        <v>0.22</v>
      </c>
      <c r="CG59">
        <v>3.78</v>
      </c>
      <c r="CH59">
        <v>0</v>
      </c>
      <c r="CI59">
        <v>7.95</v>
      </c>
      <c r="CJ59">
        <v>1.94</v>
      </c>
      <c r="CK59">
        <v>1.85</v>
      </c>
      <c r="CL59">
        <v>5.2772449999999997</v>
      </c>
      <c r="CM59">
        <v>1.857394</v>
      </c>
      <c r="CN59">
        <v>3.5181619999999998</v>
      </c>
      <c r="CO59">
        <v>3.03</v>
      </c>
      <c r="CP59">
        <v>4.2338469999999999</v>
      </c>
      <c r="CQ59">
        <v>1.3475630000000001</v>
      </c>
      <c r="CR59">
        <v>3.57</v>
      </c>
      <c r="CS59">
        <v>2.3575529999999998</v>
      </c>
      <c r="CT59">
        <v>1.929632</v>
      </c>
      <c r="CU59">
        <v>1.9462410000000001</v>
      </c>
      <c r="CV59">
        <v>2.6652749999999998</v>
      </c>
      <c r="CW59">
        <v>1.3184229999999999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97.52855299999996</v>
      </c>
    </row>
    <row r="60" spans="1:114">
      <c r="A60" t="s">
        <v>102</v>
      </c>
      <c r="B60">
        <v>0</v>
      </c>
      <c r="C60">
        <v>28.632885999999999</v>
      </c>
      <c r="D60">
        <v>3.7347239999999999</v>
      </c>
      <c r="E60">
        <v>0</v>
      </c>
      <c r="F60">
        <v>0</v>
      </c>
      <c r="G60">
        <v>74.209985000000003</v>
      </c>
      <c r="H60">
        <v>0</v>
      </c>
      <c r="I60">
        <v>84.330200000000005</v>
      </c>
      <c r="J60">
        <v>6.4869380000000003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107.785331</v>
      </c>
      <c r="Q60">
        <v>22.444044999999999</v>
      </c>
      <c r="R60">
        <v>44.326064000000002</v>
      </c>
      <c r="S60">
        <v>27.350811</v>
      </c>
      <c r="T60">
        <v>2.5013079999999999</v>
      </c>
      <c r="U60">
        <v>273.375</v>
      </c>
      <c r="V60">
        <v>20.731850000000001</v>
      </c>
      <c r="W60">
        <v>46.399079999999998</v>
      </c>
      <c r="X60">
        <v>147.515625</v>
      </c>
      <c r="Y60">
        <v>0</v>
      </c>
      <c r="Z60">
        <v>13.1076</v>
      </c>
      <c r="AA60">
        <v>12.64</v>
      </c>
      <c r="AB60">
        <v>0</v>
      </c>
      <c r="AC60">
        <v>0</v>
      </c>
      <c r="AD60">
        <v>0</v>
      </c>
      <c r="AE60">
        <v>18.910588000000001</v>
      </c>
      <c r="AF60">
        <v>0</v>
      </c>
      <c r="AG60">
        <v>47.497892999999998</v>
      </c>
      <c r="AH60">
        <v>0</v>
      </c>
      <c r="AI60">
        <v>0</v>
      </c>
      <c r="AJ60">
        <v>0</v>
      </c>
      <c r="AK60">
        <v>65.267820999999998</v>
      </c>
      <c r="AL60">
        <v>36.021999999999998</v>
      </c>
      <c r="AM60">
        <v>18.108732</v>
      </c>
      <c r="AN60">
        <v>1.116916</v>
      </c>
      <c r="AO60">
        <v>0</v>
      </c>
      <c r="AP60">
        <v>0.64049999999999996</v>
      </c>
      <c r="AQ60">
        <v>0</v>
      </c>
      <c r="AR60">
        <v>48.576000000000001</v>
      </c>
      <c r="AS60">
        <v>37.719948000000002</v>
      </c>
      <c r="AT60">
        <v>20.001799999999999</v>
      </c>
      <c r="AU60">
        <v>0</v>
      </c>
      <c r="AV60">
        <v>6.2245400000000002</v>
      </c>
      <c r="AW60">
        <v>0</v>
      </c>
      <c r="AX60">
        <v>0</v>
      </c>
      <c r="AY60">
        <v>0</v>
      </c>
      <c r="AZ60">
        <f t="shared" si="0"/>
        <v>97.52855299999996</v>
      </c>
      <c r="BA60">
        <f t="shared" si="1"/>
        <v>3018.1292960000001</v>
      </c>
      <c r="BD60">
        <v>4.2644399999999996</v>
      </c>
      <c r="BE60">
        <v>0</v>
      </c>
      <c r="BF60">
        <v>2.1777000000000001E-2</v>
      </c>
      <c r="BG60">
        <v>0</v>
      </c>
      <c r="BH60">
        <v>1.1069999999999999E-3</v>
      </c>
      <c r="BI60">
        <v>1.140171</v>
      </c>
      <c r="BJ60">
        <v>0</v>
      </c>
      <c r="BK60">
        <v>1.9526000000000002E-2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3.5181629999999999</v>
      </c>
      <c r="BR60">
        <v>6.41486</v>
      </c>
      <c r="BS60">
        <v>1.61</v>
      </c>
      <c r="BT60">
        <v>0</v>
      </c>
      <c r="BU60">
        <v>2.6132339999999998</v>
      </c>
      <c r="BV60">
        <v>1.332638</v>
      </c>
      <c r="BW60">
        <v>9.33</v>
      </c>
      <c r="BX60">
        <v>4.2289050000000001</v>
      </c>
      <c r="BY60">
        <v>0.24</v>
      </c>
      <c r="BZ60">
        <v>1.9248000000000001</v>
      </c>
      <c r="CA60">
        <v>3.4875970000000001</v>
      </c>
      <c r="CB60">
        <v>1.75</v>
      </c>
      <c r="CC60">
        <v>0.83</v>
      </c>
      <c r="CD60">
        <v>0.86</v>
      </c>
      <c r="CE60">
        <v>0.96</v>
      </c>
      <c r="CF60">
        <v>0.22</v>
      </c>
      <c r="CG60">
        <v>3.78</v>
      </c>
      <c r="CH60">
        <v>0</v>
      </c>
      <c r="CI60">
        <v>7.95</v>
      </c>
      <c r="CJ60">
        <v>1.94</v>
      </c>
      <c r="CK60">
        <v>1.85</v>
      </c>
      <c r="CL60">
        <v>5.2772449999999997</v>
      </c>
      <c r="CM60">
        <v>1.857394</v>
      </c>
      <c r="CN60">
        <v>3.5181619999999998</v>
      </c>
      <c r="CO60">
        <v>3.03</v>
      </c>
      <c r="CP60">
        <v>4.2338469999999999</v>
      </c>
      <c r="CQ60">
        <v>1.3475630000000001</v>
      </c>
      <c r="CR60">
        <v>3.57</v>
      </c>
      <c r="CS60">
        <v>2.3575529999999998</v>
      </c>
      <c r="CT60">
        <v>1.929632</v>
      </c>
      <c r="CU60">
        <v>1.9462410000000001</v>
      </c>
      <c r="CV60">
        <v>2.6652749999999998</v>
      </c>
      <c r="CW60">
        <v>1.3184229999999999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97.52855299999996</v>
      </c>
    </row>
    <row r="61" spans="1:114">
      <c r="A61" t="s">
        <v>103</v>
      </c>
      <c r="B61">
        <v>0</v>
      </c>
      <c r="C61">
        <v>28.632885999999999</v>
      </c>
      <c r="D61">
        <v>3.7347239999999999</v>
      </c>
      <c r="E61">
        <v>0</v>
      </c>
      <c r="F61">
        <v>0</v>
      </c>
      <c r="G61">
        <v>74.209985000000003</v>
      </c>
      <c r="H61">
        <v>0</v>
      </c>
      <c r="I61">
        <v>84.330200000000005</v>
      </c>
      <c r="J61">
        <v>6.4869380000000003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107.785331</v>
      </c>
      <c r="Q61">
        <v>22.444044999999999</v>
      </c>
      <c r="R61">
        <v>44.326064000000002</v>
      </c>
      <c r="S61">
        <v>27.350811</v>
      </c>
      <c r="T61">
        <v>2.5013079999999999</v>
      </c>
      <c r="U61">
        <v>273.375</v>
      </c>
      <c r="V61">
        <v>20.731850000000001</v>
      </c>
      <c r="W61">
        <v>46.399079999999998</v>
      </c>
      <c r="X61">
        <v>147.515625</v>
      </c>
      <c r="Y61">
        <v>0</v>
      </c>
      <c r="Z61">
        <v>13.1076</v>
      </c>
      <c r="AA61">
        <v>12.64</v>
      </c>
      <c r="AB61">
        <v>0</v>
      </c>
      <c r="AC61">
        <v>0</v>
      </c>
      <c r="AD61">
        <v>0</v>
      </c>
      <c r="AE61">
        <v>18.762848999999999</v>
      </c>
      <c r="AF61">
        <v>0</v>
      </c>
      <c r="AG61">
        <v>47.497892999999998</v>
      </c>
      <c r="AH61">
        <v>0</v>
      </c>
      <c r="AI61">
        <v>0</v>
      </c>
      <c r="AJ61">
        <v>0</v>
      </c>
      <c r="AK61">
        <v>65.267820999999998</v>
      </c>
      <c r="AL61">
        <v>36.021999999999998</v>
      </c>
      <c r="AM61">
        <v>18.108732</v>
      </c>
      <c r="AN61">
        <v>1.116916</v>
      </c>
      <c r="AO61">
        <v>0</v>
      </c>
      <c r="AP61">
        <v>0.64049999999999996</v>
      </c>
      <c r="AQ61">
        <v>0</v>
      </c>
      <c r="AR61">
        <v>48.576000000000001</v>
      </c>
      <c r="AS61">
        <v>37.719948000000002</v>
      </c>
      <c r="AT61">
        <v>20.001799999999999</v>
      </c>
      <c r="AU61">
        <v>0</v>
      </c>
      <c r="AV61">
        <v>6.2245400000000002</v>
      </c>
      <c r="AW61">
        <v>0</v>
      </c>
      <c r="AX61">
        <v>0</v>
      </c>
      <c r="AY61">
        <v>0</v>
      </c>
      <c r="AZ61">
        <f t="shared" si="0"/>
        <v>97.52855299999996</v>
      </c>
      <c r="BA61">
        <f t="shared" si="1"/>
        <v>3017.9815570000001</v>
      </c>
      <c r="BD61">
        <v>4.2644399999999996</v>
      </c>
      <c r="BE61">
        <v>0</v>
      </c>
      <c r="BF61">
        <v>2.1777000000000001E-2</v>
      </c>
      <c r="BG61">
        <v>0</v>
      </c>
      <c r="BH61">
        <v>1.1069999999999999E-3</v>
      </c>
      <c r="BI61">
        <v>1.140171</v>
      </c>
      <c r="BJ61">
        <v>0</v>
      </c>
      <c r="BK61">
        <v>1.9526000000000002E-2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3.5181629999999999</v>
      </c>
      <c r="BR61">
        <v>6.41486</v>
      </c>
      <c r="BS61">
        <v>1.61</v>
      </c>
      <c r="BT61">
        <v>0</v>
      </c>
      <c r="BU61">
        <v>2.6132339999999998</v>
      </c>
      <c r="BV61">
        <v>1.332638</v>
      </c>
      <c r="BW61">
        <v>9.33</v>
      </c>
      <c r="BX61">
        <v>4.2289050000000001</v>
      </c>
      <c r="BY61">
        <v>0.24</v>
      </c>
      <c r="BZ61">
        <v>1.9248000000000001</v>
      </c>
      <c r="CA61">
        <v>3.4875970000000001</v>
      </c>
      <c r="CB61">
        <v>1.75</v>
      </c>
      <c r="CC61">
        <v>0.83</v>
      </c>
      <c r="CD61">
        <v>0.86</v>
      </c>
      <c r="CE61">
        <v>0.96</v>
      </c>
      <c r="CF61">
        <v>0.22</v>
      </c>
      <c r="CG61">
        <v>3.78</v>
      </c>
      <c r="CH61">
        <v>0</v>
      </c>
      <c r="CI61">
        <v>7.95</v>
      </c>
      <c r="CJ61">
        <v>1.94</v>
      </c>
      <c r="CK61">
        <v>1.85</v>
      </c>
      <c r="CL61">
        <v>5.2772449999999997</v>
      </c>
      <c r="CM61">
        <v>1.857394</v>
      </c>
      <c r="CN61">
        <v>3.5181619999999998</v>
      </c>
      <c r="CO61">
        <v>3.03</v>
      </c>
      <c r="CP61">
        <v>4.2338469999999999</v>
      </c>
      <c r="CQ61">
        <v>1.3475630000000001</v>
      </c>
      <c r="CR61">
        <v>3.57</v>
      </c>
      <c r="CS61">
        <v>2.3575529999999998</v>
      </c>
      <c r="CT61">
        <v>1.929632</v>
      </c>
      <c r="CU61">
        <v>1.9462410000000001</v>
      </c>
      <c r="CV61">
        <v>2.6652749999999998</v>
      </c>
      <c r="CW61">
        <v>1.3184229999999999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97.52855299999996</v>
      </c>
    </row>
    <row r="62" spans="1:114">
      <c r="A62" t="s">
        <v>104</v>
      </c>
      <c r="B62">
        <v>0</v>
      </c>
      <c r="C62">
        <v>28.632885999999999</v>
      </c>
      <c r="D62">
        <v>3.7347239999999999</v>
      </c>
      <c r="E62">
        <v>0</v>
      </c>
      <c r="F62">
        <v>0</v>
      </c>
      <c r="G62">
        <v>74.209985000000003</v>
      </c>
      <c r="H62">
        <v>0</v>
      </c>
      <c r="I62">
        <v>84.330200000000005</v>
      </c>
      <c r="J62">
        <v>6.4869380000000003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107.785331</v>
      </c>
      <c r="Q62">
        <v>22.444044999999999</v>
      </c>
      <c r="R62">
        <v>44.326064000000002</v>
      </c>
      <c r="S62">
        <v>27.350811</v>
      </c>
      <c r="T62">
        <v>2.5013079999999999</v>
      </c>
      <c r="U62">
        <v>273.375</v>
      </c>
      <c r="V62">
        <v>20.731850000000001</v>
      </c>
      <c r="W62">
        <v>46.399079999999998</v>
      </c>
      <c r="X62">
        <v>147.515625</v>
      </c>
      <c r="Y62">
        <v>0</v>
      </c>
      <c r="Z62">
        <v>13.1076</v>
      </c>
      <c r="AA62">
        <v>28.045000000000002</v>
      </c>
      <c r="AB62">
        <v>0</v>
      </c>
      <c r="AC62">
        <v>0</v>
      </c>
      <c r="AD62">
        <v>0</v>
      </c>
      <c r="AE62">
        <v>37.821176000000001</v>
      </c>
      <c r="AF62">
        <v>0</v>
      </c>
      <c r="AG62">
        <v>47.497892999999998</v>
      </c>
      <c r="AH62">
        <v>0</v>
      </c>
      <c r="AI62">
        <v>0</v>
      </c>
      <c r="AJ62">
        <v>0</v>
      </c>
      <c r="AK62">
        <v>65.267820999999998</v>
      </c>
      <c r="AL62">
        <v>36.021999999999998</v>
      </c>
      <c r="AM62">
        <v>18.108732</v>
      </c>
      <c r="AN62">
        <v>1.116916</v>
      </c>
      <c r="AO62">
        <v>0</v>
      </c>
      <c r="AP62">
        <v>0.64049999999999996</v>
      </c>
      <c r="AQ62">
        <v>0</v>
      </c>
      <c r="AR62">
        <v>48.576000000000001</v>
      </c>
      <c r="AS62">
        <v>36.506751000000001</v>
      </c>
      <c r="AT62">
        <v>20.001799999999999</v>
      </c>
      <c r="AU62">
        <v>0</v>
      </c>
      <c r="AV62">
        <v>6.2245400000000002</v>
      </c>
      <c r="AW62">
        <v>0</v>
      </c>
      <c r="AX62">
        <v>0</v>
      </c>
      <c r="AY62">
        <v>0</v>
      </c>
      <c r="AZ62">
        <f t="shared" si="0"/>
        <v>97.478552999999962</v>
      </c>
      <c r="BA62">
        <f t="shared" si="1"/>
        <v>3051.1816869999998</v>
      </c>
      <c r="BD62">
        <v>4.2644399999999996</v>
      </c>
      <c r="BE62">
        <v>0</v>
      </c>
      <c r="BF62">
        <v>2.1777000000000001E-2</v>
      </c>
      <c r="BG62">
        <v>0</v>
      </c>
      <c r="BH62">
        <v>1.1069999999999999E-3</v>
      </c>
      <c r="BI62">
        <v>1.140171</v>
      </c>
      <c r="BJ62">
        <v>0</v>
      </c>
      <c r="BK62">
        <v>1.9526000000000002E-2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3.5181629999999999</v>
      </c>
      <c r="BR62">
        <v>6.41486</v>
      </c>
      <c r="BS62">
        <v>1.61</v>
      </c>
      <c r="BT62">
        <v>0</v>
      </c>
      <c r="BU62">
        <v>2.6132339999999998</v>
      </c>
      <c r="BV62">
        <v>1.332638</v>
      </c>
      <c r="BW62">
        <v>9.33</v>
      </c>
      <c r="BX62">
        <v>4.2289050000000001</v>
      </c>
      <c r="BY62">
        <v>0.24</v>
      </c>
      <c r="BZ62">
        <v>1.9248000000000001</v>
      </c>
      <c r="CA62">
        <v>3.4875970000000001</v>
      </c>
      <c r="CB62">
        <v>1.75</v>
      </c>
      <c r="CC62">
        <v>0.8</v>
      </c>
      <c r="CD62">
        <v>0.84</v>
      </c>
      <c r="CE62">
        <v>0.96</v>
      </c>
      <c r="CF62">
        <v>0.22</v>
      </c>
      <c r="CG62">
        <v>3.78</v>
      </c>
      <c r="CH62">
        <v>0</v>
      </c>
      <c r="CI62">
        <v>7.95</v>
      </c>
      <c r="CJ62">
        <v>1.94</v>
      </c>
      <c r="CK62">
        <v>1.85</v>
      </c>
      <c r="CL62">
        <v>5.2772449999999997</v>
      </c>
      <c r="CM62">
        <v>1.857394</v>
      </c>
      <c r="CN62">
        <v>3.5181619999999998</v>
      </c>
      <c r="CO62">
        <v>3.03</v>
      </c>
      <c r="CP62">
        <v>4.2338469999999999</v>
      </c>
      <c r="CQ62">
        <v>1.3475630000000001</v>
      </c>
      <c r="CR62">
        <v>3.57</v>
      </c>
      <c r="CS62">
        <v>2.3575529999999998</v>
      </c>
      <c r="CT62">
        <v>1.929632</v>
      </c>
      <c r="CU62">
        <v>1.9462410000000001</v>
      </c>
      <c r="CV62">
        <v>2.6652749999999998</v>
      </c>
      <c r="CW62">
        <v>1.3184229999999999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97.478552999999962</v>
      </c>
    </row>
    <row r="63" spans="1:114">
      <c r="A63" t="s">
        <v>105</v>
      </c>
      <c r="B63">
        <v>0</v>
      </c>
      <c r="C63">
        <v>28.632885999999999</v>
      </c>
      <c r="D63">
        <v>3.7347239999999999</v>
      </c>
      <c r="E63">
        <v>0</v>
      </c>
      <c r="F63">
        <v>0</v>
      </c>
      <c r="G63">
        <v>74.209985000000003</v>
      </c>
      <c r="H63">
        <v>0</v>
      </c>
      <c r="I63">
        <v>84.330200000000005</v>
      </c>
      <c r="J63">
        <v>6.4869380000000003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107.785331</v>
      </c>
      <c r="Q63">
        <v>22.444044999999999</v>
      </c>
      <c r="R63">
        <v>44.326064000000002</v>
      </c>
      <c r="S63">
        <v>27.350811</v>
      </c>
      <c r="T63">
        <v>2.5013079999999999</v>
      </c>
      <c r="U63">
        <v>273.375</v>
      </c>
      <c r="V63">
        <v>20.731850000000001</v>
      </c>
      <c r="W63">
        <v>46.399079999999998</v>
      </c>
      <c r="X63">
        <v>147.515625</v>
      </c>
      <c r="Y63">
        <v>0</v>
      </c>
      <c r="Z63">
        <v>13.1076</v>
      </c>
      <c r="AA63">
        <v>28.045000000000002</v>
      </c>
      <c r="AB63">
        <v>0</v>
      </c>
      <c r="AC63">
        <v>0</v>
      </c>
      <c r="AD63">
        <v>0</v>
      </c>
      <c r="AE63">
        <v>37.821176000000001</v>
      </c>
      <c r="AF63">
        <v>0</v>
      </c>
      <c r="AG63">
        <v>47.497892999999998</v>
      </c>
      <c r="AH63">
        <v>0</v>
      </c>
      <c r="AI63">
        <v>0</v>
      </c>
      <c r="AJ63">
        <v>0</v>
      </c>
      <c r="AK63">
        <v>65.267820999999998</v>
      </c>
      <c r="AL63">
        <v>48.804000000000002</v>
      </c>
      <c r="AM63">
        <v>18.108732</v>
      </c>
      <c r="AN63">
        <v>1.116916</v>
      </c>
      <c r="AO63">
        <v>0</v>
      </c>
      <c r="AP63">
        <v>0.64049999999999996</v>
      </c>
      <c r="AQ63">
        <v>24.568829999999998</v>
      </c>
      <c r="AR63">
        <v>48.576000000000001</v>
      </c>
      <c r="AS63">
        <v>36.506751000000001</v>
      </c>
      <c r="AT63">
        <v>20.001799999999999</v>
      </c>
      <c r="AU63">
        <v>0</v>
      </c>
      <c r="AV63">
        <v>6.2245400000000002</v>
      </c>
      <c r="AW63">
        <v>0</v>
      </c>
      <c r="AX63">
        <v>0</v>
      </c>
      <c r="AY63">
        <v>0</v>
      </c>
      <c r="AZ63">
        <f t="shared" si="0"/>
        <v>97.478552999999962</v>
      </c>
      <c r="BA63">
        <f t="shared" si="1"/>
        <v>3088.5325170000001</v>
      </c>
      <c r="BD63">
        <v>4.2644399999999996</v>
      </c>
      <c r="BE63">
        <v>0</v>
      </c>
      <c r="BF63">
        <v>2.1777000000000001E-2</v>
      </c>
      <c r="BG63">
        <v>0</v>
      </c>
      <c r="BH63">
        <v>1.1069999999999999E-3</v>
      </c>
      <c r="BI63">
        <v>1.140171</v>
      </c>
      <c r="BJ63">
        <v>0</v>
      </c>
      <c r="BK63">
        <v>1.9526000000000002E-2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3.5181629999999999</v>
      </c>
      <c r="BR63">
        <v>6.41486</v>
      </c>
      <c r="BS63">
        <v>1.61</v>
      </c>
      <c r="BT63">
        <v>0</v>
      </c>
      <c r="BU63">
        <v>2.6132339999999998</v>
      </c>
      <c r="BV63">
        <v>1.332638</v>
      </c>
      <c r="BW63">
        <v>9.33</v>
      </c>
      <c r="BX63">
        <v>4.2289050000000001</v>
      </c>
      <c r="BY63">
        <v>0.24</v>
      </c>
      <c r="BZ63">
        <v>1.9248000000000001</v>
      </c>
      <c r="CA63">
        <v>3.4875970000000001</v>
      </c>
      <c r="CB63">
        <v>1.75</v>
      </c>
      <c r="CC63">
        <v>0.8</v>
      </c>
      <c r="CD63">
        <v>0.84</v>
      </c>
      <c r="CE63">
        <v>0.96</v>
      </c>
      <c r="CF63">
        <v>0.22</v>
      </c>
      <c r="CG63">
        <v>3.78</v>
      </c>
      <c r="CH63">
        <v>0</v>
      </c>
      <c r="CI63">
        <v>7.95</v>
      </c>
      <c r="CJ63">
        <v>1.94</v>
      </c>
      <c r="CK63">
        <v>1.85</v>
      </c>
      <c r="CL63">
        <v>5.2772449999999997</v>
      </c>
      <c r="CM63">
        <v>1.857394</v>
      </c>
      <c r="CN63">
        <v>3.5181619999999998</v>
      </c>
      <c r="CO63">
        <v>3.03</v>
      </c>
      <c r="CP63">
        <v>4.2338469999999999</v>
      </c>
      <c r="CQ63">
        <v>1.3475630000000001</v>
      </c>
      <c r="CR63">
        <v>3.57</v>
      </c>
      <c r="CS63">
        <v>2.3575529999999998</v>
      </c>
      <c r="CT63">
        <v>1.929632</v>
      </c>
      <c r="CU63">
        <v>1.9462410000000001</v>
      </c>
      <c r="CV63">
        <v>2.6652749999999998</v>
      </c>
      <c r="CW63">
        <v>1.3184229999999999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97.478552999999962</v>
      </c>
    </row>
    <row r="64" spans="1:114">
      <c r="A64" t="s">
        <v>106</v>
      </c>
      <c r="B64">
        <v>0</v>
      </c>
      <c r="C64">
        <v>28.632885999999999</v>
      </c>
      <c r="D64">
        <v>3.7347239999999999</v>
      </c>
      <c r="E64">
        <v>0</v>
      </c>
      <c r="F64">
        <v>0</v>
      </c>
      <c r="G64">
        <v>74.209985000000003</v>
      </c>
      <c r="H64">
        <v>0</v>
      </c>
      <c r="I64">
        <v>84.330200000000005</v>
      </c>
      <c r="J64">
        <v>6.4869380000000003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107.785331</v>
      </c>
      <c r="Q64">
        <v>22.444044999999999</v>
      </c>
      <c r="R64">
        <v>44.326064000000002</v>
      </c>
      <c r="S64">
        <v>27.350811</v>
      </c>
      <c r="T64">
        <v>2.5013079999999999</v>
      </c>
      <c r="U64">
        <v>273.375</v>
      </c>
      <c r="V64">
        <v>20.731850000000001</v>
      </c>
      <c r="W64">
        <v>46.399079999999998</v>
      </c>
      <c r="X64">
        <v>147.515625</v>
      </c>
      <c r="Y64">
        <v>0</v>
      </c>
      <c r="Z64">
        <v>13.1076</v>
      </c>
      <c r="AA64">
        <v>28.09872</v>
      </c>
      <c r="AB64">
        <v>0</v>
      </c>
      <c r="AC64">
        <v>0</v>
      </c>
      <c r="AD64">
        <v>0</v>
      </c>
      <c r="AE64">
        <v>54.367941000000002</v>
      </c>
      <c r="AF64">
        <v>0</v>
      </c>
      <c r="AG64">
        <v>47.497892999999998</v>
      </c>
      <c r="AH64">
        <v>0</v>
      </c>
      <c r="AI64">
        <v>0</v>
      </c>
      <c r="AJ64">
        <v>0</v>
      </c>
      <c r="AK64">
        <v>65.267820999999998</v>
      </c>
      <c r="AL64">
        <v>48.804000000000002</v>
      </c>
      <c r="AM64">
        <v>18.108732</v>
      </c>
      <c r="AN64">
        <v>1.116916</v>
      </c>
      <c r="AO64">
        <v>0</v>
      </c>
      <c r="AP64">
        <v>0.64049999999999996</v>
      </c>
      <c r="AQ64">
        <v>36.853243999999997</v>
      </c>
      <c r="AR64">
        <v>48.576000000000001</v>
      </c>
      <c r="AS64">
        <v>36.506751000000001</v>
      </c>
      <c r="AT64">
        <v>20.001799999999999</v>
      </c>
      <c r="AU64">
        <v>0</v>
      </c>
      <c r="AV64">
        <v>6.2245400000000002</v>
      </c>
      <c r="AW64">
        <v>0</v>
      </c>
      <c r="AX64">
        <v>0</v>
      </c>
      <c r="AY64">
        <v>0</v>
      </c>
      <c r="AZ64">
        <f t="shared" si="0"/>
        <v>97.478552999999962</v>
      </c>
      <c r="BA64">
        <f t="shared" si="1"/>
        <v>3117.4174159999998</v>
      </c>
      <c r="BD64">
        <v>4.2644399999999996</v>
      </c>
      <c r="BE64">
        <v>0</v>
      </c>
      <c r="BF64">
        <v>2.1777000000000001E-2</v>
      </c>
      <c r="BG64">
        <v>0</v>
      </c>
      <c r="BH64">
        <v>1.1069999999999999E-3</v>
      </c>
      <c r="BI64">
        <v>1.140171</v>
      </c>
      <c r="BJ64">
        <v>0</v>
      </c>
      <c r="BK64">
        <v>1.9526000000000002E-2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3.5181629999999999</v>
      </c>
      <c r="BR64">
        <v>6.41486</v>
      </c>
      <c r="BS64">
        <v>1.61</v>
      </c>
      <c r="BT64">
        <v>0</v>
      </c>
      <c r="BU64">
        <v>2.6132339999999998</v>
      </c>
      <c r="BV64">
        <v>1.332638</v>
      </c>
      <c r="BW64">
        <v>9.33</v>
      </c>
      <c r="BX64">
        <v>4.2289050000000001</v>
      </c>
      <c r="BY64">
        <v>0.24</v>
      </c>
      <c r="BZ64">
        <v>1.9248000000000001</v>
      </c>
      <c r="CA64">
        <v>3.4875970000000001</v>
      </c>
      <c r="CB64">
        <v>1.75</v>
      </c>
      <c r="CC64">
        <v>0.8</v>
      </c>
      <c r="CD64">
        <v>0.84</v>
      </c>
      <c r="CE64">
        <v>0.96</v>
      </c>
      <c r="CF64">
        <v>0.22</v>
      </c>
      <c r="CG64">
        <v>3.78</v>
      </c>
      <c r="CH64">
        <v>0</v>
      </c>
      <c r="CI64">
        <v>7.95</v>
      </c>
      <c r="CJ64">
        <v>1.94</v>
      </c>
      <c r="CK64">
        <v>1.85</v>
      </c>
      <c r="CL64">
        <v>5.2772449999999997</v>
      </c>
      <c r="CM64">
        <v>1.857394</v>
      </c>
      <c r="CN64">
        <v>3.5181619999999998</v>
      </c>
      <c r="CO64">
        <v>3.03</v>
      </c>
      <c r="CP64">
        <v>4.2338469999999999</v>
      </c>
      <c r="CQ64">
        <v>1.3475630000000001</v>
      </c>
      <c r="CR64">
        <v>3.57</v>
      </c>
      <c r="CS64">
        <v>2.3575529999999998</v>
      </c>
      <c r="CT64">
        <v>1.929632</v>
      </c>
      <c r="CU64">
        <v>1.9462410000000001</v>
      </c>
      <c r="CV64">
        <v>2.6652749999999998</v>
      </c>
      <c r="CW64">
        <v>1.3184229999999999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97.478552999999962</v>
      </c>
    </row>
    <row r="65" spans="1:114">
      <c r="A65" t="s">
        <v>107</v>
      </c>
      <c r="B65">
        <v>0</v>
      </c>
      <c r="C65">
        <v>28.632885999999999</v>
      </c>
      <c r="D65">
        <v>3.7347239999999999</v>
      </c>
      <c r="E65">
        <v>0</v>
      </c>
      <c r="F65">
        <v>0</v>
      </c>
      <c r="G65">
        <v>74.209985000000003</v>
      </c>
      <c r="H65">
        <v>0</v>
      </c>
      <c r="I65">
        <v>84.330200000000005</v>
      </c>
      <c r="J65">
        <v>6.4869380000000003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107.785331</v>
      </c>
      <c r="Q65">
        <v>22.444044999999999</v>
      </c>
      <c r="R65">
        <v>44.326064000000002</v>
      </c>
      <c r="S65">
        <v>27.350811</v>
      </c>
      <c r="T65">
        <v>2.5013079999999999</v>
      </c>
      <c r="U65">
        <v>273.375</v>
      </c>
      <c r="V65">
        <v>20.731850000000001</v>
      </c>
      <c r="W65">
        <v>46.399079999999998</v>
      </c>
      <c r="X65">
        <v>147.515625</v>
      </c>
      <c r="Y65">
        <v>0</v>
      </c>
      <c r="Z65">
        <v>13.1076</v>
      </c>
      <c r="AA65">
        <v>28.09872</v>
      </c>
      <c r="AB65">
        <v>0</v>
      </c>
      <c r="AC65">
        <v>0</v>
      </c>
      <c r="AD65">
        <v>0</v>
      </c>
      <c r="AE65">
        <v>56.926780000000001</v>
      </c>
      <c r="AF65">
        <v>0</v>
      </c>
      <c r="AG65">
        <v>47.497892999999998</v>
      </c>
      <c r="AH65">
        <v>0</v>
      </c>
      <c r="AI65">
        <v>0</v>
      </c>
      <c r="AJ65">
        <v>0</v>
      </c>
      <c r="AK65">
        <v>65.267820999999998</v>
      </c>
      <c r="AL65">
        <v>48.804000000000002</v>
      </c>
      <c r="AM65">
        <v>18.108732</v>
      </c>
      <c r="AN65">
        <v>1.116916</v>
      </c>
      <c r="AO65">
        <v>0</v>
      </c>
      <c r="AP65">
        <v>0.64049999999999996</v>
      </c>
      <c r="AQ65">
        <v>49.137658000000002</v>
      </c>
      <c r="AR65">
        <v>48.576000000000001</v>
      </c>
      <c r="AS65">
        <v>36.506751000000001</v>
      </c>
      <c r="AT65">
        <v>20.001799999999999</v>
      </c>
      <c r="AU65">
        <v>0</v>
      </c>
      <c r="AV65">
        <v>6.2245400000000002</v>
      </c>
      <c r="AW65">
        <v>0</v>
      </c>
      <c r="AX65">
        <v>0</v>
      </c>
      <c r="AY65">
        <v>0</v>
      </c>
      <c r="AZ65">
        <f t="shared" si="0"/>
        <v>97.478552999999962</v>
      </c>
      <c r="BA65">
        <f t="shared" si="1"/>
        <v>3132.2606689999998</v>
      </c>
      <c r="BD65">
        <v>4.2644399999999996</v>
      </c>
      <c r="BE65">
        <v>0</v>
      </c>
      <c r="BF65">
        <v>2.1777000000000001E-2</v>
      </c>
      <c r="BG65">
        <v>0</v>
      </c>
      <c r="BH65">
        <v>1.1069999999999999E-3</v>
      </c>
      <c r="BI65">
        <v>1.140171</v>
      </c>
      <c r="BJ65">
        <v>0</v>
      </c>
      <c r="BK65">
        <v>1.9526000000000002E-2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3.5181629999999999</v>
      </c>
      <c r="BR65">
        <v>6.41486</v>
      </c>
      <c r="BS65">
        <v>1.61</v>
      </c>
      <c r="BT65">
        <v>0</v>
      </c>
      <c r="BU65">
        <v>2.6132339999999998</v>
      </c>
      <c r="BV65">
        <v>1.332638</v>
      </c>
      <c r="BW65">
        <v>9.33</v>
      </c>
      <c r="BX65">
        <v>4.2289050000000001</v>
      </c>
      <c r="BY65">
        <v>0.24</v>
      </c>
      <c r="BZ65">
        <v>1.9248000000000001</v>
      </c>
      <c r="CA65">
        <v>3.4875970000000001</v>
      </c>
      <c r="CB65">
        <v>1.75</v>
      </c>
      <c r="CC65">
        <v>0.8</v>
      </c>
      <c r="CD65">
        <v>0.84</v>
      </c>
      <c r="CE65">
        <v>0.96</v>
      </c>
      <c r="CF65">
        <v>0.22</v>
      </c>
      <c r="CG65">
        <v>3.78</v>
      </c>
      <c r="CH65">
        <v>0</v>
      </c>
      <c r="CI65">
        <v>7.95</v>
      </c>
      <c r="CJ65">
        <v>1.94</v>
      </c>
      <c r="CK65">
        <v>1.85</v>
      </c>
      <c r="CL65">
        <v>5.2772449999999997</v>
      </c>
      <c r="CM65">
        <v>1.857394</v>
      </c>
      <c r="CN65">
        <v>3.5181619999999998</v>
      </c>
      <c r="CO65">
        <v>3.03</v>
      </c>
      <c r="CP65">
        <v>4.2338469999999999</v>
      </c>
      <c r="CQ65">
        <v>1.3475630000000001</v>
      </c>
      <c r="CR65">
        <v>3.57</v>
      </c>
      <c r="CS65">
        <v>2.3575529999999998</v>
      </c>
      <c r="CT65">
        <v>1.929632</v>
      </c>
      <c r="CU65">
        <v>1.9462410000000001</v>
      </c>
      <c r="CV65">
        <v>2.6652749999999998</v>
      </c>
      <c r="CW65">
        <v>1.3184229999999999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97.478552999999962</v>
      </c>
    </row>
    <row r="66" spans="1:114">
      <c r="A66" t="s">
        <v>108</v>
      </c>
      <c r="B66">
        <v>0</v>
      </c>
      <c r="C66">
        <v>28.632885999999999</v>
      </c>
      <c r="D66">
        <v>3.7347239999999999</v>
      </c>
      <c r="E66">
        <v>0</v>
      </c>
      <c r="F66">
        <v>0</v>
      </c>
      <c r="G66">
        <v>74.209985000000003</v>
      </c>
      <c r="H66">
        <v>0</v>
      </c>
      <c r="I66">
        <v>84.330200000000005</v>
      </c>
      <c r="J66">
        <v>6.4869380000000003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107.785331</v>
      </c>
      <c r="Q66">
        <v>22.444044999999999</v>
      </c>
      <c r="R66">
        <v>44.326064000000002</v>
      </c>
      <c r="S66">
        <v>27.350811</v>
      </c>
      <c r="T66">
        <v>2.5013079999999999</v>
      </c>
      <c r="U66">
        <v>273.375</v>
      </c>
      <c r="V66">
        <v>20.731850000000001</v>
      </c>
      <c r="W66">
        <v>46.399079999999998</v>
      </c>
      <c r="X66">
        <v>147.515625</v>
      </c>
      <c r="Y66">
        <v>0</v>
      </c>
      <c r="Z66">
        <v>13.1076</v>
      </c>
      <c r="AA66">
        <v>42.14808</v>
      </c>
      <c r="AB66">
        <v>0</v>
      </c>
      <c r="AC66">
        <v>0</v>
      </c>
      <c r="AD66">
        <v>0</v>
      </c>
      <c r="AE66">
        <v>56.926780000000001</v>
      </c>
      <c r="AF66">
        <v>0</v>
      </c>
      <c r="AG66">
        <v>47.497892999999998</v>
      </c>
      <c r="AH66">
        <v>0</v>
      </c>
      <c r="AI66">
        <v>0</v>
      </c>
      <c r="AJ66">
        <v>0</v>
      </c>
      <c r="AK66">
        <v>65.267820999999998</v>
      </c>
      <c r="AL66">
        <v>48.804000000000002</v>
      </c>
      <c r="AM66">
        <v>18.108732</v>
      </c>
      <c r="AN66">
        <v>1.116916</v>
      </c>
      <c r="AO66">
        <v>0</v>
      </c>
      <c r="AP66">
        <v>0.64049999999999996</v>
      </c>
      <c r="AQ66">
        <v>49.137658000000002</v>
      </c>
      <c r="AR66">
        <v>48.576000000000001</v>
      </c>
      <c r="AS66">
        <v>36.506751000000001</v>
      </c>
      <c r="AT66">
        <v>20.001799999999999</v>
      </c>
      <c r="AU66">
        <v>0</v>
      </c>
      <c r="AV66">
        <v>6.2245400000000002</v>
      </c>
      <c r="AW66">
        <v>0</v>
      </c>
      <c r="AX66">
        <v>0</v>
      </c>
      <c r="AY66">
        <v>0</v>
      </c>
      <c r="AZ66">
        <f t="shared" si="0"/>
        <v>97.478552999999962</v>
      </c>
      <c r="BA66">
        <f t="shared" si="1"/>
        <v>3146.3100289999998</v>
      </c>
      <c r="BD66">
        <v>4.2644399999999996</v>
      </c>
      <c r="BE66">
        <v>0</v>
      </c>
      <c r="BF66">
        <v>2.1777000000000001E-2</v>
      </c>
      <c r="BG66">
        <v>0</v>
      </c>
      <c r="BH66">
        <v>1.1069999999999999E-3</v>
      </c>
      <c r="BI66">
        <v>1.140171</v>
      </c>
      <c r="BJ66">
        <v>0</v>
      </c>
      <c r="BK66">
        <v>1.9526000000000002E-2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3.5181629999999999</v>
      </c>
      <c r="BR66">
        <v>6.41486</v>
      </c>
      <c r="BS66">
        <v>1.61</v>
      </c>
      <c r="BT66">
        <v>0</v>
      </c>
      <c r="BU66">
        <v>2.6132339999999998</v>
      </c>
      <c r="BV66">
        <v>1.332638</v>
      </c>
      <c r="BW66">
        <v>9.33</v>
      </c>
      <c r="BX66">
        <v>4.2289050000000001</v>
      </c>
      <c r="BY66">
        <v>0.24</v>
      </c>
      <c r="BZ66">
        <v>1.9248000000000001</v>
      </c>
      <c r="CA66">
        <v>3.4875970000000001</v>
      </c>
      <c r="CB66">
        <v>1.75</v>
      </c>
      <c r="CC66">
        <v>0.8</v>
      </c>
      <c r="CD66">
        <v>0.84</v>
      </c>
      <c r="CE66">
        <v>0.96</v>
      </c>
      <c r="CF66">
        <v>0.22</v>
      </c>
      <c r="CG66">
        <v>3.78</v>
      </c>
      <c r="CH66">
        <v>0</v>
      </c>
      <c r="CI66">
        <v>7.95</v>
      </c>
      <c r="CJ66">
        <v>1.94</v>
      </c>
      <c r="CK66">
        <v>1.85</v>
      </c>
      <c r="CL66">
        <v>5.2772449999999997</v>
      </c>
      <c r="CM66">
        <v>1.857394</v>
      </c>
      <c r="CN66">
        <v>3.5181619999999998</v>
      </c>
      <c r="CO66">
        <v>3.03</v>
      </c>
      <c r="CP66">
        <v>4.2338469999999999</v>
      </c>
      <c r="CQ66">
        <v>1.3475630000000001</v>
      </c>
      <c r="CR66">
        <v>3.57</v>
      </c>
      <c r="CS66">
        <v>2.3575529999999998</v>
      </c>
      <c r="CT66">
        <v>1.929632</v>
      </c>
      <c r="CU66">
        <v>1.9462410000000001</v>
      </c>
      <c r="CV66">
        <v>2.6652749999999998</v>
      </c>
      <c r="CW66">
        <v>1.3184229999999999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97.478552999999962</v>
      </c>
    </row>
    <row r="67" spans="1:114">
      <c r="A67" t="s">
        <v>109</v>
      </c>
      <c r="B67">
        <v>0</v>
      </c>
      <c r="C67">
        <v>28.632885999999999</v>
      </c>
      <c r="D67">
        <v>3.7347239999999999</v>
      </c>
      <c r="E67">
        <v>0</v>
      </c>
      <c r="F67">
        <v>0</v>
      </c>
      <c r="G67">
        <v>74.209985000000003</v>
      </c>
      <c r="H67">
        <v>0</v>
      </c>
      <c r="I67">
        <v>86.924976000000001</v>
      </c>
      <c r="J67">
        <v>6.4869380000000003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107.785331</v>
      </c>
      <c r="Q67">
        <v>22.444044999999999</v>
      </c>
      <c r="R67">
        <v>44.326064000000002</v>
      </c>
      <c r="S67">
        <v>27.350811</v>
      </c>
      <c r="T67">
        <v>2.5013079999999999</v>
      </c>
      <c r="U67">
        <v>273.375</v>
      </c>
      <c r="V67">
        <v>20.731850000000001</v>
      </c>
      <c r="W67">
        <v>46.399079999999998</v>
      </c>
      <c r="X67">
        <v>147.515625</v>
      </c>
      <c r="Y67">
        <v>0</v>
      </c>
      <c r="Z67">
        <v>6.5537999999999998</v>
      </c>
      <c r="AA67">
        <v>42.14808</v>
      </c>
      <c r="AB67">
        <v>0</v>
      </c>
      <c r="AC67">
        <v>0</v>
      </c>
      <c r="AD67">
        <v>0</v>
      </c>
      <c r="AE67">
        <v>56.926780000000001</v>
      </c>
      <c r="AF67">
        <v>0</v>
      </c>
      <c r="AG67">
        <v>47.497892999999998</v>
      </c>
      <c r="AH67">
        <v>0</v>
      </c>
      <c r="AI67">
        <v>0</v>
      </c>
      <c r="AJ67">
        <v>0</v>
      </c>
      <c r="AK67">
        <v>65.267820999999998</v>
      </c>
      <c r="AL67">
        <v>48.804000000000002</v>
      </c>
      <c r="AM67">
        <v>18.108732</v>
      </c>
      <c r="AN67">
        <v>1.116916</v>
      </c>
      <c r="AO67">
        <v>0</v>
      </c>
      <c r="AP67">
        <v>0.64049999999999996</v>
      </c>
      <c r="AQ67">
        <v>49.137658000000002</v>
      </c>
      <c r="AR67">
        <v>48.576000000000001</v>
      </c>
      <c r="AS67">
        <v>37.719948000000002</v>
      </c>
      <c r="AT67">
        <v>20.001799999999999</v>
      </c>
      <c r="AU67">
        <v>0</v>
      </c>
      <c r="AV67">
        <v>6.2245400000000002</v>
      </c>
      <c r="AW67">
        <v>0</v>
      </c>
      <c r="AX67">
        <v>0</v>
      </c>
      <c r="AY67">
        <v>0</v>
      </c>
      <c r="AZ67">
        <f t="shared" si="0"/>
        <v>97.478552999999962</v>
      </c>
      <c r="BA67">
        <f t="shared" si="1"/>
        <v>3143.564202</v>
      </c>
      <c r="BD67">
        <v>4.2644399999999996</v>
      </c>
      <c r="BE67">
        <v>0</v>
      </c>
      <c r="BF67">
        <v>2.1777000000000001E-2</v>
      </c>
      <c r="BG67">
        <v>0</v>
      </c>
      <c r="BH67">
        <v>1.1069999999999999E-3</v>
      </c>
      <c r="BI67">
        <v>1.140171</v>
      </c>
      <c r="BJ67">
        <v>0</v>
      </c>
      <c r="BK67">
        <v>1.9526000000000002E-2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3.5181629999999999</v>
      </c>
      <c r="BR67">
        <v>6.41486</v>
      </c>
      <c r="BS67">
        <v>1.61</v>
      </c>
      <c r="BT67">
        <v>0</v>
      </c>
      <c r="BU67">
        <v>2.6132339999999998</v>
      </c>
      <c r="BV67">
        <v>1.332638</v>
      </c>
      <c r="BW67">
        <v>9.33</v>
      </c>
      <c r="BX67">
        <v>4.2289050000000001</v>
      </c>
      <c r="BY67">
        <v>0.24</v>
      </c>
      <c r="BZ67">
        <v>1.9248000000000001</v>
      </c>
      <c r="CA67">
        <v>3.4875970000000001</v>
      </c>
      <c r="CB67">
        <v>1.75</v>
      </c>
      <c r="CC67">
        <v>0.8</v>
      </c>
      <c r="CD67">
        <v>0.84</v>
      </c>
      <c r="CE67">
        <v>0.96</v>
      </c>
      <c r="CF67">
        <v>0.22</v>
      </c>
      <c r="CG67">
        <v>3.78</v>
      </c>
      <c r="CH67">
        <v>0</v>
      </c>
      <c r="CI67">
        <v>7.95</v>
      </c>
      <c r="CJ67">
        <v>1.94</v>
      </c>
      <c r="CK67">
        <v>1.85</v>
      </c>
      <c r="CL67">
        <v>5.2772449999999997</v>
      </c>
      <c r="CM67">
        <v>1.857394</v>
      </c>
      <c r="CN67">
        <v>3.5181619999999998</v>
      </c>
      <c r="CO67">
        <v>3.03</v>
      </c>
      <c r="CP67">
        <v>4.2338469999999999</v>
      </c>
      <c r="CQ67">
        <v>1.3475630000000001</v>
      </c>
      <c r="CR67">
        <v>3.57</v>
      </c>
      <c r="CS67">
        <v>2.3575529999999998</v>
      </c>
      <c r="CT67">
        <v>1.929632</v>
      </c>
      <c r="CU67">
        <v>1.9462410000000001</v>
      </c>
      <c r="CV67">
        <v>2.6652749999999998</v>
      </c>
      <c r="CW67">
        <v>1.3184229999999999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97.478552999999962</v>
      </c>
    </row>
    <row r="68" spans="1:114">
      <c r="A68" t="s">
        <v>110</v>
      </c>
      <c r="B68">
        <v>0</v>
      </c>
      <c r="C68">
        <v>28.632885999999999</v>
      </c>
      <c r="D68">
        <v>3.7347239999999999</v>
      </c>
      <c r="E68">
        <v>0</v>
      </c>
      <c r="F68">
        <v>0</v>
      </c>
      <c r="G68">
        <v>74.209985000000003</v>
      </c>
      <c r="H68">
        <v>0</v>
      </c>
      <c r="I68">
        <v>86.924976000000001</v>
      </c>
      <c r="J68">
        <v>6.4869380000000003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107.785331</v>
      </c>
      <c r="Q68">
        <v>22.444044999999999</v>
      </c>
      <c r="R68">
        <v>44.326064000000002</v>
      </c>
      <c r="S68">
        <v>27.350811</v>
      </c>
      <c r="T68">
        <v>2.5013079999999999</v>
      </c>
      <c r="U68">
        <v>273.375</v>
      </c>
      <c r="V68">
        <v>20.731850000000001</v>
      </c>
      <c r="W68">
        <v>46.399079999999998</v>
      </c>
      <c r="X68">
        <v>147.515625</v>
      </c>
      <c r="Y68">
        <v>0</v>
      </c>
      <c r="Z68">
        <v>6.5537999999999998</v>
      </c>
      <c r="AA68">
        <v>42.14808</v>
      </c>
      <c r="AB68">
        <v>0</v>
      </c>
      <c r="AC68">
        <v>0</v>
      </c>
      <c r="AD68">
        <v>0</v>
      </c>
      <c r="AE68">
        <v>56.926780000000001</v>
      </c>
      <c r="AF68">
        <v>0</v>
      </c>
      <c r="AG68">
        <v>47.497892999999998</v>
      </c>
      <c r="AH68">
        <v>0</v>
      </c>
      <c r="AI68">
        <v>0</v>
      </c>
      <c r="AJ68">
        <v>0</v>
      </c>
      <c r="AK68">
        <v>65.267820999999998</v>
      </c>
      <c r="AL68">
        <v>48.804000000000002</v>
      </c>
      <c r="AM68">
        <v>18.108732</v>
      </c>
      <c r="AN68">
        <v>1.116916</v>
      </c>
      <c r="AO68">
        <v>0</v>
      </c>
      <c r="AP68">
        <v>0.64049999999999996</v>
      </c>
      <c r="AQ68">
        <v>49.137658000000002</v>
      </c>
      <c r="AR68">
        <v>52.991999999999997</v>
      </c>
      <c r="AS68">
        <v>37.719948000000002</v>
      </c>
      <c r="AT68">
        <v>20.001799999999999</v>
      </c>
      <c r="AU68">
        <v>0</v>
      </c>
      <c r="AV68">
        <v>6.2245400000000002</v>
      </c>
      <c r="AW68">
        <v>0</v>
      </c>
      <c r="AX68">
        <v>0</v>
      </c>
      <c r="AY68">
        <v>0</v>
      </c>
      <c r="AZ68">
        <f t="shared" ref="AZ68:AZ98" si="3">DJ68</f>
        <v>97.478552999999962</v>
      </c>
      <c r="BA68">
        <f t="shared" ref="BA68:BA98" si="4">SUM(B68:AZ68)</f>
        <v>3147.9802020000002</v>
      </c>
      <c r="BD68">
        <v>4.2644399999999996</v>
      </c>
      <c r="BE68">
        <v>0</v>
      </c>
      <c r="BF68">
        <v>2.1777000000000001E-2</v>
      </c>
      <c r="BG68">
        <v>0</v>
      </c>
      <c r="BH68">
        <v>1.1069999999999999E-3</v>
      </c>
      <c r="BI68">
        <v>1.140171</v>
      </c>
      <c r="BJ68">
        <v>0</v>
      </c>
      <c r="BK68">
        <v>1.9526000000000002E-2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3.5181629999999999</v>
      </c>
      <c r="BR68">
        <v>6.41486</v>
      </c>
      <c r="BS68">
        <v>1.61</v>
      </c>
      <c r="BT68">
        <v>0</v>
      </c>
      <c r="BU68">
        <v>2.6132339999999998</v>
      </c>
      <c r="BV68">
        <v>1.332638</v>
      </c>
      <c r="BW68">
        <v>9.33</v>
      </c>
      <c r="BX68">
        <v>4.2289050000000001</v>
      </c>
      <c r="BY68">
        <v>0.24</v>
      </c>
      <c r="BZ68">
        <v>1.9248000000000001</v>
      </c>
      <c r="CA68">
        <v>3.4875970000000001</v>
      </c>
      <c r="CB68">
        <v>1.75</v>
      </c>
      <c r="CC68">
        <v>0.8</v>
      </c>
      <c r="CD68">
        <v>0.84</v>
      </c>
      <c r="CE68">
        <v>0.96</v>
      </c>
      <c r="CF68">
        <v>0.22</v>
      </c>
      <c r="CG68">
        <v>3.78</v>
      </c>
      <c r="CH68">
        <v>0</v>
      </c>
      <c r="CI68">
        <v>7.95</v>
      </c>
      <c r="CJ68">
        <v>1.94</v>
      </c>
      <c r="CK68">
        <v>1.85</v>
      </c>
      <c r="CL68">
        <v>5.2772449999999997</v>
      </c>
      <c r="CM68">
        <v>1.857394</v>
      </c>
      <c r="CN68">
        <v>3.5181619999999998</v>
      </c>
      <c r="CO68">
        <v>3.03</v>
      </c>
      <c r="CP68">
        <v>4.2338469999999999</v>
      </c>
      <c r="CQ68">
        <v>1.3475630000000001</v>
      </c>
      <c r="CR68">
        <v>3.57</v>
      </c>
      <c r="CS68">
        <v>2.3575529999999998</v>
      </c>
      <c r="CT68">
        <v>1.929632</v>
      </c>
      <c r="CU68">
        <v>1.9462410000000001</v>
      </c>
      <c r="CV68">
        <v>2.6652749999999998</v>
      </c>
      <c r="CW68">
        <v>1.3184229999999999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97.478552999999962</v>
      </c>
    </row>
    <row r="69" spans="1:114">
      <c r="A69" t="s">
        <v>111</v>
      </c>
      <c r="B69">
        <v>0</v>
      </c>
      <c r="C69">
        <v>28.632885999999999</v>
      </c>
      <c r="D69">
        <v>3.7347239999999999</v>
      </c>
      <c r="E69">
        <v>0</v>
      </c>
      <c r="F69">
        <v>0</v>
      </c>
      <c r="G69">
        <v>74.209985000000003</v>
      </c>
      <c r="H69">
        <v>0</v>
      </c>
      <c r="I69">
        <v>86.924976000000001</v>
      </c>
      <c r="J69">
        <v>6.4869380000000003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107.785331</v>
      </c>
      <c r="Q69">
        <v>22.444044999999999</v>
      </c>
      <c r="R69">
        <v>44.326064000000002</v>
      </c>
      <c r="S69">
        <v>27.350811</v>
      </c>
      <c r="T69">
        <v>2.5013079999999999</v>
      </c>
      <c r="U69">
        <v>273.375</v>
      </c>
      <c r="V69">
        <v>20.731850000000001</v>
      </c>
      <c r="W69">
        <v>46.399079999999998</v>
      </c>
      <c r="X69">
        <v>147.515625</v>
      </c>
      <c r="Y69">
        <v>0</v>
      </c>
      <c r="Z69">
        <v>6.5537999999999998</v>
      </c>
      <c r="AA69">
        <v>42.14808</v>
      </c>
      <c r="AB69">
        <v>0</v>
      </c>
      <c r="AC69">
        <v>0</v>
      </c>
      <c r="AD69">
        <v>0</v>
      </c>
      <c r="AE69">
        <v>56.926780000000001</v>
      </c>
      <c r="AF69">
        <v>0</v>
      </c>
      <c r="AG69">
        <v>47.497892999999998</v>
      </c>
      <c r="AH69">
        <v>0</v>
      </c>
      <c r="AI69">
        <v>0</v>
      </c>
      <c r="AJ69">
        <v>0</v>
      </c>
      <c r="AK69">
        <v>65.267820999999998</v>
      </c>
      <c r="AL69">
        <v>36.021999999999998</v>
      </c>
      <c r="AM69">
        <v>18.108732</v>
      </c>
      <c r="AN69">
        <v>1.116916</v>
      </c>
      <c r="AO69">
        <v>0</v>
      </c>
      <c r="AP69">
        <v>0.64049999999999996</v>
      </c>
      <c r="AQ69">
        <v>49.137658000000002</v>
      </c>
      <c r="AR69">
        <v>52.991999999999997</v>
      </c>
      <c r="AS69">
        <v>37.719948000000002</v>
      </c>
      <c r="AT69">
        <v>20.001799999999999</v>
      </c>
      <c r="AU69">
        <v>0</v>
      </c>
      <c r="AV69">
        <v>6.2245400000000002</v>
      </c>
      <c r="AW69">
        <v>0</v>
      </c>
      <c r="AX69">
        <v>0</v>
      </c>
      <c r="AY69">
        <v>0</v>
      </c>
      <c r="AZ69">
        <f t="shared" si="3"/>
        <v>97.518552999999955</v>
      </c>
      <c r="BA69">
        <f t="shared" si="4"/>
        <v>3135.238202</v>
      </c>
      <c r="BD69">
        <v>4.2644399999999996</v>
      </c>
      <c r="BE69">
        <v>0</v>
      </c>
      <c r="BF69">
        <v>2.1777000000000001E-2</v>
      </c>
      <c r="BG69">
        <v>0</v>
      </c>
      <c r="BH69">
        <v>1.1069999999999999E-3</v>
      </c>
      <c r="BI69">
        <v>1.140171</v>
      </c>
      <c r="BJ69">
        <v>0</v>
      </c>
      <c r="BK69">
        <v>1.9526000000000002E-2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3.5181629999999999</v>
      </c>
      <c r="BR69">
        <v>6.41486</v>
      </c>
      <c r="BS69">
        <v>1.61</v>
      </c>
      <c r="BT69">
        <v>0</v>
      </c>
      <c r="BU69">
        <v>2.6132339999999998</v>
      </c>
      <c r="BV69">
        <v>1.332638</v>
      </c>
      <c r="BW69">
        <v>9.33</v>
      </c>
      <c r="BX69">
        <v>4.2289050000000001</v>
      </c>
      <c r="BY69">
        <v>0.24</v>
      </c>
      <c r="BZ69">
        <v>1.9248000000000001</v>
      </c>
      <c r="CA69">
        <v>3.4875970000000001</v>
      </c>
      <c r="CB69">
        <v>1.78</v>
      </c>
      <c r="CC69">
        <v>0.8</v>
      </c>
      <c r="CD69">
        <v>0.84</v>
      </c>
      <c r="CE69">
        <v>0.96</v>
      </c>
      <c r="CF69">
        <v>0.23</v>
      </c>
      <c r="CG69">
        <v>3.78</v>
      </c>
      <c r="CH69">
        <v>0</v>
      </c>
      <c r="CI69">
        <v>7.95</v>
      </c>
      <c r="CJ69">
        <v>1.94</v>
      </c>
      <c r="CK69">
        <v>1.85</v>
      </c>
      <c r="CL69">
        <v>5.2772449999999997</v>
      </c>
      <c r="CM69">
        <v>1.857394</v>
      </c>
      <c r="CN69">
        <v>3.5181619999999998</v>
      </c>
      <c r="CO69">
        <v>3.03</v>
      </c>
      <c r="CP69">
        <v>4.2338469999999999</v>
      </c>
      <c r="CQ69">
        <v>1.3475630000000001</v>
      </c>
      <c r="CR69">
        <v>3.57</v>
      </c>
      <c r="CS69">
        <v>2.3575529999999998</v>
      </c>
      <c r="CT69">
        <v>1.929632</v>
      </c>
      <c r="CU69">
        <v>1.9462410000000001</v>
      </c>
      <c r="CV69">
        <v>2.6652749999999998</v>
      </c>
      <c r="CW69">
        <v>1.3184229999999999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97.518552999999955</v>
      </c>
    </row>
    <row r="70" spans="1:114">
      <c r="A70" t="s">
        <v>112</v>
      </c>
      <c r="B70">
        <v>0</v>
      </c>
      <c r="C70">
        <v>28.632885999999999</v>
      </c>
      <c r="D70">
        <v>3.7347239999999999</v>
      </c>
      <c r="E70">
        <v>0</v>
      </c>
      <c r="F70">
        <v>0</v>
      </c>
      <c r="G70">
        <v>74.209985000000003</v>
      </c>
      <c r="H70">
        <v>0</v>
      </c>
      <c r="I70">
        <v>86.924976000000001</v>
      </c>
      <c r="J70">
        <v>6.4869380000000003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107.785331</v>
      </c>
      <c r="Q70">
        <v>22.444044999999999</v>
      </c>
      <c r="R70">
        <v>44.326064000000002</v>
      </c>
      <c r="S70">
        <v>27.350811</v>
      </c>
      <c r="T70">
        <v>2.5013079999999999</v>
      </c>
      <c r="U70">
        <v>273.375</v>
      </c>
      <c r="V70">
        <v>20.731850000000001</v>
      </c>
      <c r="W70">
        <v>46.399079999999998</v>
      </c>
      <c r="X70">
        <v>147.515625</v>
      </c>
      <c r="Y70">
        <v>0</v>
      </c>
      <c r="Z70">
        <v>6.5537999999999998</v>
      </c>
      <c r="AA70">
        <v>42.14808</v>
      </c>
      <c r="AB70">
        <v>15.349422000000001</v>
      </c>
      <c r="AC70">
        <v>0</v>
      </c>
      <c r="AD70">
        <v>0</v>
      </c>
      <c r="AE70">
        <v>56.926780000000001</v>
      </c>
      <c r="AF70">
        <v>0</v>
      </c>
      <c r="AG70">
        <v>47.497892999999998</v>
      </c>
      <c r="AH70">
        <v>0</v>
      </c>
      <c r="AI70">
        <v>0</v>
      </c>
      <c r="AJ70">
        <v>0</v>
      </c>
      <c r="AK70">
        <v>65.267820999999998</v>
      </c>
      <c r="AL70">
        <v>36.021999999999998</v>
      </c>
      <c r="AM70">
        <v>18.108732</v>
      </c>
      <c r="AN70">
        <v>1.116916</v>
      </c>
      <c r="AO70">
        <v>0</v>
      </c>
      <c r="AP70">
        <v>0.12809999999999999</v>
      </c>
      <c r="AQ70">
        <v>49.137658000000002</v>
      </c>
      <c r="AR70">
        <v>49.68</v>
      </c>
      <c r="AS70">
        <v>36.506751000000001</v>
      </c>
      <c r="AT70">
        <v>20.001799999999999</v>
      </c>
      <c r="AU70">
        <v>0</v>
      </c>
      <c r="AV70">
        <v>6.2245400000000002</v>
      </c>
      <c r="AW70">
        <v>0</v>
      </c>
      <c r="AX70">
        <v>0</v>
      </c>
      <c r="AY70">
        <v>0</v>
      </c>
      <c r="AZ70">
        <f t="shared" si="3"/>
        <v>97.518552999999955</v>
      </c>
      <c r="BA70">
        <f t="shared" si="4"/>
        <v>3145.5500269999993</v>
      </c>
      <c r="BD70">
        <v>4.2644399999999996</v>
      </c>
      <c r="BE70">
        <v>0</v>
      </c>
      <c r="BF70">
        <v>2.1777000000000001E-2</v>
      </c>
      <c r="BG70">
        <v>0</v>
      </c>
      <c r="BH70">
        <v>1.1069999999999999E-3</v>
      </c>
      <c r="BI70">
        <v>1.140171</v>
      </c>
      <c r="BJ70">
        <v>0</v>
      </c>
      <c r="BK70">
        <v>1.9526000000000002E-2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3.5181629999999999</v>
      </c>
      <c r="BR70">
        <v>6.41486</v>
      </c>
      <c r="BS70">
        <v>1.61</v>
      </c>
      <c r="BT70">
        <v>0</v>
      </c>
      <c r="BU70">
        <v>2.6132339999999998</v>
      </c>
      <c r="BV70">
        <v>1.332638</v>
      </c>
      <c r="BW70">
        <v>9.33</v>
      </c>
      <c r="BX70">
        <v>4.2289050000000001</v>
      </c>
      <c r="BY70">
        <v>0.24</v>
      </c>
      <c r="BZ70">
        <v>1.9248000000000001</v>
      </c>
      <c r="CA70">
        <v>3.4875970000000001</v>
      </c>
      <c r="CB70">
        <v>1.78</v>
      </c>
      <c r="CC70">
        <v>0.8</v>
      </c>
      <c r="CD70">
        <v>0.84</v>
      </c>
      <c r="CE70">
        <v>0.96</v>
      </c>
      <c r="CF70">
        <v>0.23</v>
      </c>
      <c r="CG70">
        <v>3.78</v>
      </c>
      <c r="CH70">
        <v>0</v>
      </c>
      <c r="CI70">
        <v>7.95</v>
      </c>
      <c r="CJ70">
        <v>1.94</v>
      </c>
      <c r="CK70">
        <v>1.85</v>
      </c>
      <c r="CL70">
        <v>5.2772449999999997</v>
      </c>
      <c r="CM70">
        <v>1.857394</v>
      </c>
      <c r="CN70">
        <v>3.5181619999999998</v>
      </c>
      <c r="CO70">
        <v>3.03</v>
      </c>
      <c r="CP70">
        <v>4.2338469999999999</v>
      </c>
      <c r="CQ70">
        <v>1.3475630000000001</v>
      </c>
      <c r="CR70">
        <v>3.57</v>
      </c>
      <c r="CS70">
        <v>2.3575529999999998</v>
      </c>
      <c r="CT70">
        <v>1.929632</v>
      </c>
      <c r="CU70">
        <v>1.9462410000000001</v>
      </c>
      <c r="CV70">
        <v>2.6652749999999998</v>
      </c>
      <c r="CW70">
        <v>1.3184229999999999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97.518552999999955</v>
      </c>
    </row>
    <row r="71" spans="1:114">
      <c r="A71" t="s">
        <v>113</v>
      </c>
      <c r="B71">
        <v>0</v>
      </c>
      <c r="C71">
        <v>28.632885999999999</v>
      </c>
      <c r="D71">
        <v>3.7347239999999999</v>
      </c>
      <c r="E71">
        <v>0</v>
      </c>
      <c r="F71">
        <v>0</v>
      </c>
      <c r="G71">
        <v>74.209985000000003</v>
      </c>
      <c r="H71">
        <v>0</v>
      </c>
      <c r="I71">
        <v>86.924976000000001</v>
      </c>
      <c r="J71">
        <v>6.4869380000000003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107.785331</v>
      </c>
      <c r="Q71">
        <v>22.444044999999999</v>
      </c>
      <c r="R71">
        <v>44.326064000000002</v>
      </c>
      <c r="S71">
        <v>27.350811</v>
      </c>
      <c r="T71">
        <v>2.5013079999999999</v>
      </c>
      <c r="U71">
        <v>273.375</v>
      </c>
      <c r="V71">
        <v>20.731850000000001</v>
      </c>
      <c r="W71">
        <v>46.399079999999998</v>
      </c>
      <c r="X71">
        <v>147.515625</v>
      </c>
      <c r="Y71">
        <v>0</v>
      </c>
      <c r="Z71">
        <v>6.5537999999999998</v>
      </c>
      <c r="AA71">
        <v>42.14808</v>
      </c>
      <c r="AB71">
        <v>15.349422000000001</v>
      </c>
      <c r="AC71">
        <v>0</v>
      </c>
      <c r="AD71">
        <v>0</v>
      </c>
      <c r="AE71">
        <v>56.926780000000001</v>
      </c>
      <c r="AF71">
        <v>0</v>
      </c>
      <c r="AG71">
        <v>47.497892999999998</v>
      </c>
      <c r="AH71">
        <v>0</v>
      </c>
      <c r="AI71">
        <v>0</v>
      </c>
      <c r="AJ71">
        <v>0</v>
      </c>
      <c r="AK71">
        <v>65.267820999999998</v>
      </c>
      <c r="AL71">
        <v>36.021999999999998</v>
      </c>
      <c r="AM71">
        <v>18.108732</v>
      </c>
      <c r="AN71">
        <v>1.116916</v>
      </c>
      <c r="AO71">
        <v>0</v>
      </c>
      <c r="AP71">
        <v>0</v>
      </c>
      <c r="AQ71">
        <v>49.137658000000002</v>
      </c>
      <c r="AR71">
        <v>49.68</v>
      </c>
      <c r="AS71">
        <v>36.506751000000001</v>
      </c>
      <c r="AT71">
        <v>20.001799999999999</v>
      </c>
      <c r="AU71">
        <v>0</v>
      </c>
      <c r="AV71">
        <v>6.2245400000000002</v>
      </c>
      <c r="AW71">
        <v>0</v>
      </c>
      <c r="AX71">
        <v>0</v>
      </c>
      <c r="AY71">
        <v>0</v>
      </c>
      <c r="AZ71">
        <f t="shared" si="3"/>
        <v>97.608552999999958</v>
      </c>
      <c r="BA71">
        <f t="shared" si="4"/>
        <v>3145.5119269999996</v>
      </c>
      <c r="BD71">
        <v>4.2644399999999996</v>
      </c>
      <c r="BE71">
        <v>0</v>
      </c>
      <c r="BF71">
        <v>2.1777000000000001E-2</v>
      </c>
      <c r="BG71">
        <v>0</v>
      </c>
      <c r="BH71">
        <v>1.1069999999999999E-3</v>
      </c>
      <c r="BI71">
        <v>1.140171</v>
      </c>
      <c r="BJ71">
        <v>0</v>
      </c>
      <c r="BK71">
        <v>1.9526000000000002E-2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3.5181629999999999</v>
      </c>
      <c r="BR71">
        <v>6.41486</v>
      </c>
      <c r="BS71">
        <v>1.61</v>
      </c>
      <c r="BT71">
        <v>0</v>
      </c>
      <c r="BU71">
        <v>2.6132339999999998</v>
      </c>
      <c r="BV71">
        <v>1.332638</v>
      </c>
      <c r="BW71">
        <v>9.33</v>
      </c>
      <c r="BX71">
        <v>4.2289050000000001</v>
      </c>
      <c r="BY71">
        <v>0.24</v>
      </c>
      <c r="BZ71">
        <v>1.9248000000000001</v>
      </c>
      <c r="CA71">
        <v>3.4875970000000001</v>
      </c>
      <c r="CB71">
        <v>1.78</v>
      </c>
      <c r="CC71">
        <v>0.8</v>
      </c>
      <c r="CD71">
        <v>0.93</v>
      </c>
      <c r="CE71">
        <v>0.96</v>
      </c>
      <c r="CF71">
        <v>0.23</v>
      </c>
      <c r="CG71">
        <v>3.78</v>
      </c>
      <c r="CH71">
        <v>0</v>
      </c>
      <c r="CI71">
        <v>7.95</v>
      </c>
      <c r="CJ71">
        <v>1.94</v>
      </c>
      <c r="CK71">
        <v>1.85</v>
      </c>
      <c r="CL71">
        <v>5.2772449999999997</v>
      </c>
      <c r="CM71">
        <v>1.857394</v>
      </c>
      <c r="CN71">
        <v>3.5181619999999998</v>
      </c>
      <c r="CO71">
        <v>3.03</v>
      </c>
      <c r="CP71">
        <v>4.2338469999999999</v>
      </c>
      <c r="CQ71">
        <v>1.3475630000000001</v>
      </c>
      <c r="CR71">
        <v>3.57</v>
      </c>
      <c r="CS71">
        <v>2.3575529999999998</v>
      </c>
      <c r="CT71">
        <v>1.929632</v>
      </c>
      <c r="CU71">
        <v>1.9462410000000001</v>
      </c>
      <c r="CV71">
        <v>2.6652749999999998</v>
      </c>
      <c r="CW71">
        <v>1.3184229999999999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97.608552999999958</v>
      </c>
    </row>
    <row r="72" spans="1:114">
      <c r="A72" t="s">
        <v>114</v>
      </c>
      <c r="B72">
        <v>0</v>
      </c>
      <c r="C72">
        <v>28.632885999999999</v>
      </c>
      <c r="D72">
        <v>3.7347239999999999</v>
      </c>
      <c r="E72">
        <v>0</v>
      </c>
      <c r="F72">
        <v>0</v>
      </c>
      <c r="G72">
        <v>74.209985000000003</v>
      </c>
      <c r="H72">
        <v>0</v>
      </c>
      <c r="I72">
        <v>86.924976000000001</v>
      </c>
      <c r="J72">
        <v>6.4869380000000003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107.785331</v>
      </c>
      <c r="Q72">
        <v>22.444044999999999</v>
      </c>
      <c r="R72">
        <v>44.326064000000002</v>
      </c>
      <c r="S72">
        <v>27.350811</v>
      </c>
      <c r="T72">
        <v>2.5013079999999999</v>
      </c>
      <c r="U72">
        <v>273.375</v>
      </c>
      <c r="V72">
        <v>20.731850000000001</v>
      </c>
      <c r="W72">
        <v>46.399079999999998</v>
      </c>
      <c r="X72">
        <v>147.515625</v>
      </c>
      <c r="Y72">
        <v>0</v>
      </c>
      <c r="Z72">
        <v>6.5537999999999998</v>
      </c>
      <c r="AA72">
        <v>42.14808</v>
      </c>
      <c r="AB72">
        <v>15.349422000000001</v>
      </c>
      <c r="AC72">
        <v>11.008423000000001</v>
      </c>
      <c r="AD72">
        <v>0</v>
      </c>
      <c r="AE72">
        <v>56.926780000000001</v>
      </c>
      <c r="AF72">
        <v>0</v>
      </c>
      <c r="AG72">
        <v>47.497892999999998</v>
      </c>
      <c r="AH72">
        <v>21.513719999999999</v>
      </c>
      <c r="AI72">
        <v>0</v>
      </c>
      <c r="AJ72">
        <v>0</v>
      </c>
      <c r="AK72">
        <v>65.267820999999998</v>
      </c>
      <c r="AL72">
        <v>36.021999999999998</v>
      </c>
      <c r="AM72">
        <v>18.108732</v>
      </c>
      <c r="AN72">
        <v>1.116916</v>
      </c>
      <c r="AO72">
        <v>0</v>
      </c>
      <c r="AP72">
        <v>0</v>
      </c>
      <c r="AQ72">
        <v>49.137658000000002</v>
      </c>
      <c r="AR72">
        <v>49.68</v>
      </c>
      <c r="AS72">
        <v>36.506751000000001</v>
      </c>
      <c r="AT72">
        <v>20.001799999999999</v>
      </c>
      <c r="AU72">
        <v>0</v>
      </c>
      <c r="AV72">
        <v>6.2245400000000002</v>
      </c>
      <c r="AW72">
        <v>0</v>
      </c>
      <c r="AX72">
        <v>0</v>
      </c>
      <c r="AY72">
        <v>0</v>
      </c>
      <c r="AZ72">
        <f t="shared" si="3"/>
        <v>98.271861999999956</v>
      </c>
      <c r="BA72">
        <f t="shared" si="4"/>
        <v>3178.6973789999997</v>
      </c>
      <c r="BD72">
        <v>4.2644399999999996</v>
      </c>
      <c r="BE72">
        <v>0</v>
      </c>
      <c r="BF72">
        <v>2.1777000000000001E-2</v>
      </c>
      <c r="BG72">
        <v>0</v>
      </c>
      <c r="BH72">
        <v>1.1069999999999999E-3</v>
      </c>
      <c r="BI72">
        <v>1.140171</v>
      </c>
      <c r="BJ72">
        <v>0</v>
      </c>
      <c r="BK72">
        <v>1.9526000000000002E-2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3.5181629999999999</v>
      </c>
      <c r="BR72">
        <v>6.41486</v>
      </c>
      <c r="BS72">
        <v>1.61</v>
      </c>
      <c r="BT72">
        <v>0</v>
      </c>
      <c r="BU72">
        <v>2.6132339999999998</v>
      </c>
      <c r="BV72">
        <v>1.332638</v>
      </c>
      <c r="BW72">
        <v>9.33</v>
      </c>
      <c r="BX72">
        <v>4.2289050000000001</v>
      </c>
      <c r="BY72">
        <v>0.24</v>
      </c>
      <c r="BZ72">
        <v>1.9248000000000001</v>
      </c>
      <c r="CA72">
        <v>3.4875970000000001</v>
      </c>
      <c r="CB72">
        <v>1.78</v>
      </c>
      <c r="CC72">
        <v>0.8</v>
      </c>
      <c r="CD72">
        <v>0.93</v>
      </c>
      <c r="CE72">
        <v>0.96</v>
      </c>
      <c r="CF72">
        <v>0.23</v>
      </c>
      <c r="CG72">
        <v>3.78</v>
      </c>
      <c r="CH72">
        <v>0.66330900000000004</v>
      </c>
      <c r="CI72">
        <v>7.95</v>
      </c>
      <c r="CJ72">
        <v>1.94</v>
      </c>
      <c r="CK72">
        <v>1.85</v>
      </c>
      <c r="CL72">
        <v>5.2772449999999997</v>
      </c>
      <c r="CM72">
        <v>1.857394</v>
      </c>
      <c r="CN72">
        <v>3.5181619999999998</v>
      </c>
      <c r="CO72">
        <v>3.03</v>
      </c>
      <c r="CP72">
        <v>4.2338469999999999</v>
      </c>
      <c r="CQ72">
        <v>1.3475630000000001</v>
      </c>
      <c r="CR72">
        <v>3.57</v>
      </c>
      <c r="CS72">
        <v>2.3575529999999998</v>
      </c>
      <c r="CT72">
        <v>1.929632</v>
      </c>
      <c r="CU72">
        <v>1.9462410000000001</v>
      </c>
      <c r="CV72">
        <v>2.6652749999999998</v>
      </c>
      <c r="CW72">
        <v>1.3184229999999999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98.271861999999956</v>
      </c>
    </row>
    <row r="73" spans="1:114">
      <c r="A73" t="s">
        <v>115</v>
      </c>
      <c r="B73">
        <v>0</v>
      </c>
      <c r="C73">
        <v>28.632885999999999</v>
      </c>
      <c r="D73">
        <v>3.7347239999999999</v>
      </c>
      <c r="E73">
        <v>0</v>
      </c>
      <c r="F73">
        <v>0</v>
      </c>
      <c r="G73">
        <v>74.209985000000003</v>
      </c>
      <c r="H73">
        <v>0</v>
      </c>
      <c r="I73">
        <v>86.924976000000001</v>
      </c>
      <c r="J73">
        <v>6.4869380000000003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107.785331</v>
      </c>
      <c r="Q73">
        <v>22.444044999999999</v>
      </c>
      <c r="R73">
        <v>44.326064000000002</v>
      </c>
      <c r="S73">
        <v>27.350811</v>
      </c>
      <c r="T73">
        <v>2.5013079999999999</v>
      </c>
      <c r="U73">
        <v>273.375</v>
      </c>
      <c r="V73">
        <v>20.731850000000001</v>
      </c>
      <c r="W73">
        <v>46.399079999999998</v>
      </c>
      <c r="X73">
        <v>147.515625</v>
      </c>
      <c r="Y73">
        <v>0</v>
      </c>
      <c r="Z73">
        <v>6.5537999999999998</v>
      </c>
      <c r="AA73">
        <v>42.14808</v>
      </c>
      <c r="AB73">
        <v>15.349422000000001</v>
      </c>
      <c r="AC73">
        <v>11.155201999999999</v>
      </c>
      <c r="AD73">
        <v>0</v>
      </c>
      <c r="AE73">
        <v>56.926780000000001</v>
      </c>
      <c r="AF73">
        <v>0</v>
      </c>
      <c r="AG73">
        <v>47.497892999999998</v>
      </c>
      <c r="AH73">
        <v>43.027439999999999</v>
      </c>
      <c r="AI73">
        <v>0</v>
      </c>
      <c r="AJ73">
        <v>0</v>
      </c>
      <c r="AK73">
        <v>65.267820999999998</v>
      </c>
      <c r="AL73">
        <v>36.021999999999998</v>
      </c>
      <c r="AM73">
        <v>18.108732</v>
      </c>
      <c r="AN73">
        <v>1.116916</v>
      </c>
      <c r="AO73">
        <v>0</v>
      </c>
      <c r="AP73">
        <v>0</v>
      </c>
      <c r="AQ73">
        <v>49.137658000000002</v>
      </c>
      <c r="AR73">
        <v>49.68</v>
      </c>
      <c r="AS73">
        <v>36.506751000000001</v>
      </c>
      <c r="AT73">
        <v>15.00135</v>
      </c>
      <c r="AU73">
        <v>0</v>
      </c>
      <c r="AV73">
        <v>6.2245400000000002</v>
      </c>
      <c r="AW73">
        <v>0</v>
      </c>
      <c r="AX73">
        <v>0</v>
      </c>
      <c r="AY73">
        <v>0</v>
      </c>
      <c r="AZ73">
        <f t="shared" si="3"/>
        <v>98.945171999999957</v>
      </c>
      <c r="BA73">
        <f t="shared" si="4"/>
        <v>3196.0307379999995</v>
      </c>
      <c r="BD73">
        <v>4.2644399999999996</v>
      </c>
      <c r="BE73">
        <v>0</v>
      </c>
      <c r="BF73">
        <v>2.1777000000000001E-2</v>
      </c>
      <c r="BG73">
        <v>0</v>
      </c>
      <c r="BH73">
        <v>1.1069999999999999E-3</v>
      </c>
      <c r="BI73">
        <v>1.140171</v>
      </c>
      <c r="BJ73">
        <v>0</v>
      </c>
      <c r="BK73">
        <v>1.9526000000000002E-2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3.5181629999999999</v>
      </c>
      <c r="BR73">
        <v>6.41486</v>
      </c>
      <c r="BS73">
        <v>1.61</v>
      </c>
      <c r="BT73">
        <v>0</v>
      </c>
      <c r="BU73">
        <v>2.6132339999999998</v>
      </c>
      <c r="BV73">
        <v>1.332638</v>
      </c>
      <c r="BW73">
        <v>9.33</v>
      </c>
      <c r="BX73">
        <v>4.2289050000000001</v>
      </c>
      <c r="BY73">
        <v>0.24</v>
      </c>
      <c r="BZ73">
        <v>1.9248000000000001</v>
      </c>
      <c r="CA73">
        <v>3.4875970000000001</v>
      </c>
      <c r="CB73">
        <v>1.78</v>
      </c>
      <c r="CC73">
        <v>0.81</v>
      </c>
      <c r="CD73">
        <v>0.93</v>
      </c>
      <c r="CE73">
        <v>0.96</v>
      </c>
      <c r="CF73">
        <v>0.23</v>
      </c>
      <c r="CG73">
        <v>3.78</v>
      </c>
      <c r="CH73">
        <v>1.326619</v>
      </c>
      <c r="CI73">
        <v>7.95</v>
      </c>
      <c r="CJ73">
        <v>1.94</v>
      </c>
      <c r="CK73">
        <v>1.85</v>
      </c>
      <c r="CL73">
        <v>5.2772449999999997</v>
      </c>
      <c r="CM73">
        <v>1.857394</v>
      </c>
      <c r="CN73">
        <v>3.5181619999999998</v>
      </c>
      <c r="CO73">
        <v>3.03</v>
      </c>
      <c r="CP73">
        <v>4.2338469999999999</v>
      </c>
      <c r="CQ73">
        <v>1.3475630000000001</v>
      </c>
      <c r="CR73">
        <v>3.57</v>
      </c>
      <c r="CS73">
        <v>2.3575529999999998</v>
      </c>
      <c r="CT73">
        <v>1.929632</v>
      </c>
      <c r="CU73">
        <v>1.9462410000000001</v>
      </c>
      <c r="CV73">
        <v>2.6652749999999998</v>
      </c>
      <c r="CW73">
        <v>1.3184229999999999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98.945171999999957</v>
      </c>
    </row>
    <row r="74" spans="1:114">
      <c r="A74" t="s">
        <v>116</v>
      </c>
      <c r="B74">
        <v>0</v>
      </c>
      <c r="C74">
        <v>28.632885999999999</v>
      </c>
      <c r="D74">
        <v>3.7347239999999999</v>
      </c>
      <c r="E74">
        <v>0</v>
      </c>
      <c r="F74">
        <v>0</v>
      </c>
      <c r="G74">
        <v>74.209985000000003</v>
      </c>
      <c r="H74">
        <v>0</v>
      </c>
      <c r="I74">
        <v>86.924976000000001</v>
      </c>
      <c r="J74">
        <v>6.4869380000000003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107.785331</v>
      </c>
      <c r="Q74">
        <v>22.444044999999999</v>
      </c>
      <c r="R74">
        <v>44.326064000000002</v>
      </c>
      <c r="S74">
        <v>27.350811</v>
      </c>
      <c r="T74">
        <v>2.5013079999999999</v>
      </c>
      <c r="U74">
        <v>273.375</v>
      </c>
      <c r="V74">
        <v>20.731850000000001</v>
      </c>
      <c r="W74">
        <v>46.399079999999998</v>
      </c>
      <c r="X74">
        <v>147.515625</v>
      </c>
      <c r="Y74">
        <v>0</v>
      </c>
      <c r="Z74">
        <v>6.5537999999999998</v>
      </c>
      <c r="AA74">
        <v>42.14808</v>
      </c>
      <c r="AB74">
        <v>15.349422000000001</v>
      </c>
      <c r="AC74">
        <v>11.155201999999999</v>
      </c>
      <c r="AD74">
        <v>0</v>
      </c>
      <c r="AE74">
        <v>56.926780000000001</v>
      </c>
      <c r="AF74">
        <v>0</v>
      </c>
      <c r="AG74">
        <v>47.497892999999998</v>
      </c>
      <c r="AH74">
        <v>64.541160000000005</v>
      </c>
      <c r="AI74">
        <v>0</v>
      </c>
      <c r="AJ74">
        <v>0</v>
      </c>
      <c r="AK74">
        <v>65.267820999999998</v>
      </c>
      <c r="AL74">
        <v>36.021999999999998</v>
      </c>
      <c r="AM74">
        <v>18.108732</v>
      </c>
      <c r="AN74">
        <v>1.116916</v>
      </c>
      <c r="AO74">
        <v>0</v>
      </c>
      <c r="AP74">
        <v>0</v>
      </c>
      <c r="AQ74">
        <v>49.137658000000002</v>
      </c>
      <c r="AR74">
        <v>49.68</v>
      </c>
      <c r="AS74">
        <v>36.506751000000001</v>
      </c>
      <c r="AT74">
        <v>15.00135</v>
      </c>
      <c r="AU74">
        <v>0</v>
      </c>
      <c r="AV74">
        <v>6.2245400000000002</v>
      </c>
      <c r="AW74">
        <v>0</v>
      </c>
      <c r="AX74">
        <v>0</v>
      </c>
      <c r="AY74">
        <v>0</v>
      </c>
      <c r="AZ74">
        <f t="shared" si="3"/>
        <v>101.04955599999995</v>
      </c>
      <c r="BA74">
        <f t="shared" si="4"/>
        <v>3219.6488419999996</v>
      </c>
      <c r="BD74">
        <v>4.2644399999999996</v>
      </c>
      <c r="BE74">
        <v>0</v>
      </c>
      <c r="BF74">
        <v>2.1777000000000001E-2</v>
      </c>
      <c r="BG74">
        <v>0</v>
      </c>
      <c r="BH74">
        <v>1.1069999999999999E-3</v>
      </c>
      <c r="BI74">
        <v>1.140171</v>
      </c>
      <c r="BJ74">
        <v>0</v>
      </c>
      <c r="BK74">
        <v>1.9526000000000002E-2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3.5181629999999999</v>
      </c>
      <c r="BR74">
        <v>6.41486</v>
      </c>
      <c r="BS74">
        <v>1.61</v>
      </c>
      <c r="BT74">
        <v>1.4410750000000001</v>
      </c>
      <c r="BU74">
        <v>2.6132339999999998</v>
      </c>
      <c r="BV74">
        <v>1.332638</v>
      </c>
      <c r="BW74">
        <v>9.33</v>
      </c>
      <c r="BX74">
        <v>4.2289050000000001</v>
      </c>
      <c r="BY74">
        <v>0.24</v>
      </c>
      <c r="BZ74">
        <v>1.9248000000000001</v>
      </c>
      <c r="CA74">
        <v>3.4875970000000001</v>
      </c>
      <c r="CB74">
        <v>1.78</v>
      </c>
      <c r="CC74">
        <v>0.81</v>
      </c>
      <c r="CD74">
        <v>0.93</v>
      </c>
      <c r="CE74">
        <v>0.96</v>
      </c>
      <c r="CF74">
        <v>0.23</v>
      </c>
      <c r="CG74">
        <v>3.78</v>
      </c>
      <c r="CH74">
        <v>1.9899279999999999</v>
      </c>
      <c r="CI74">
        <v>7.95</v>
      </c>
      <c r="CJ74">
        <v>1.94</v>
      </c>
      <c r="CK74">
        <v>1.85</v>
      </c>
      <c r="CL74">
        <v>5.2772449999999997</v>
      </c>
      <c r="CM74">
        <v>1.857394</v>
      </c>
      <c r="CN74">
        <v>3.5181619999999998</v>
      </c>
      <c r="CO74">
        <v>3.03</v>
      </c>
      <c r="CP74">
        <v>4.2338469999999999</v>
      </c>
      <c r="CQ74">
        <v>1.3475630000000001</v>
      </c>
      <c r="CR74">
        <v>3.57</v>
      </c>
      <c r="CS74">
        <v>2.3575529999999998</v>
      </c>
      <c r="CT74">
        <v>1.929632</v>
      </c>
      <c r="CU74">
        <v>1.9462410000000001</v>
      </c>
      <c r="CV74">
        <v>2.6652749999999998</v>
      </c>
      <c r="CW74">
        <v>1.3184229999999999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101.04955599999995</v>
      </c>
    </row>
    <row r="75" spans="1:114">
      <c r="A75" t="s">
        <v>117</v>
      </c>
      <c r="B75">
        <v>0</v>
      </c>
      <c r="C75">
        <v>28.632885999999999</v>
      </c>
      <c r="D75">
        <v>3.7347239999999999</v>
      </c>
      <c r="E75">
        <v>0</v>
      </c>
      <c r="F75">
        <v>0</v>
      </c>
      <c r="G75">
        <v>74.209985000000003</v>
      </c>
      <c r="H75">
        <v>0</v>
      </c>
      <c r="I75">
        <v>86.924976000000001</v>
      </c>
      <c r="J75">
        <v>6.4869380000000003</v>
      </c>
      <c r="K75">
        <v>691.09398399999998</v>
      </c>
      <c r="L75">
        <v>667.07663700000001</v>
      </c>
      <c r="M75">
        <v>95.888554999999997</v>
      </c>
      <c r="N75">
        <v>122.432091</v>
      </c>
      <c r="O75">
        <v>128.451291</v>
      </c>
      <c r="P75">
        <v>107.785331</v>
      </c>
      <c r="Q75">
        <v>22.444044999999999</v>
      </c>
      <c r="R75">
        <v>44.326064000000002</v>
      </c>
      <c r="S75">
        <v>27.350811</v>
      </c>
      <c r="T75">
        <v>2.5013079999999999</v>
      </c>
      <c r="U75">
        <v>273.375</v>
      </c>
      <c r="V75">
        <v>20.731850000000001</v>
      </c>
      <c r="W75">
        <v>46.399079999999998</v>
      </c>
      <c r="X75">
        <v>147.515625</v>
      </c>
      <c r="Y75">
        <v>0</v>
      </c>
      <c r="Z75">
        <v>6.5537999999999998</v>
      </c>
      <c r="AA75">
        <v>42.14808</v>
      </c>
      <c r="AB75">
        <v>15.349422000000001</v>
      </c>
      <c r="AC75">
        <v>22.332419999999999</v>
      </c>
      <c r="AD75">
        <v>10.456189</v>
      </c>
      <c r="AE75">
        <v>56.926780000000001</v>
      </c>
      <c r="AF75">
        <v>9.1372370000000007</v>
      </c>
      <c r="AG75">
        <v>47.497892999999998</v>
      </c>
      <c r="AH75">
        <v>70.457432999999995</v>
      </c>
      <c r="AI75">
        <v>0</v>
      </c>
      <c r="AJ75">
        <v>0</v>
      </c>
      <c r="AK75">
        <v>65.267820999999998</v>
      </c>
      <c r="AL75">
        <v>36.021999999999998</v>
      </c>
      <c r="AM75">
        <v>18.108732</v>
      </c>
      <c r="AN75">
        <v>1.116916</v>
      </c>
      <c r="AO75">
        <v>0</v>
      </c>
      <c r="AP75">
        <v>0</v>
      </c>
      <c r="AQ75">
        <v>49.137658000000002</v>
      </c>
      <c r="AR75">
        <v>49.68</v>
      </c>
      <c r="AS75">
        <v>37.719948000000002</v>
      </c>
      <c r="AT75">
        <v>15.00135</v>
      </c>
      <c r="AU75">
        <v>0</v>
      </c>
      <c r="AV75">
        <v>6.2245400000000002</v>
      </c>
      <c r="AW75">
        <v>0</v>
      </c>
      <c r="AX75">
        <v>0</v>
      </c>
      <c r="AY75">
        <v>0</v>
      </c>
      <c r="AZ75">
        <f t="shared" si="3"/>
        <v>101.61495899999996</v>
      </c>
      <c r="BA75">
        <f t="shared" si="4"/>
        <v>3258.1143589999997</v>
      </c>
      <c r="BD75">
        <v>4.2644399999999996</v>
      </c>
      <c r="BE75">
        <v>0</v>
      </c>
      <c r="BF75">
        <v>2.1777000000000001E-2</v>
      </c>
      <c r="BG75">
        <v>0</v>
      </c>
      <c r="BH75">
        <v>1.1069999999999999E-3</v>
      </c>
      <c r="BI75">
        <v>1.140171</v>
      </c>
      <c r="BJ75">
        <v>0</v>
      </c>
      <c r="BK75">
        <v>1.9685000000000001E-2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3.5181629999999999</v>
      </c>
      <c r="BR75">
        <v>6.41486</v>
      </c>
      <c r="BS75">
        <v>1.61</v>
      </c>
      <c r="BT75">
        <v>1.7833300000000001</v>
      </c>
      <c r="BU75">
        <v>2.6585510000000001</v>
      </c>
      <c r="BV75">
        <v>1.332638</v>
      </c>
      <c r="BW75">
        <v>9.33</v>
      </c>
      <c r="BX75">
        <v>4.2289050000000001</v>
      </c>
      <c r="BY75">
        <v>0.24</v>
      </c>
      <c r="BZ75">
        <v>1.9248000000000001</v>
      </c>
      <c r="CA75">
        <v>3.4875970000000001</v>
      </c>
      <c r="CB75">
        <v>1.78</v>
      </c>
      <c r="CC75">
        <v>0.81</v>
      </c>
      <c r="CD75">
        <v>0.93</v>
      </c>
      <c r="CE75">
        <v>0.96</v>
      </c>
      <c r="CF75">
        <v>0.23</v>
      </c>
      <c r="CG75">
        <v>3.78</v>
      </c>
      <c r="CH75">
        <v>2.1676000000000002</v>
      </c>
      <c r="CI75">
        <v>7.95</v>
      </c>
      <c r="CJ75">
        <v>1.94</v>
      </c>
      <c r="CK75">
        <v>1.85</v>
      </c>
      <c r="CL75">
        <v>5.2772449999999997</v>
      </c>
      <c r="CM75">
        <v>1.857394</v>
      </c>
      <c r="CN75">
        <v>3.5181619999999998</v>
      </c>
      <c r="CO75">
        <v>3.03</v>
      </c>
      <c r="CP75">
        <v>4.2338469999999999</v>
      </c>
      <c r="CQ75">
        <v>1.3475630000000001</v>
      </c>
      <c r="CR75">
        <v>3.57</v>
      </c>
      <c r="CS75">
        <v>2.3575529999999998</v>
      </c>
      <c r="CT75">
        <v>1.929632</v>
      </c>
      <c r="CU75">
        <v>1.9462410000000001</v>
      </c>
      <c r="CV75">
        <v>2.6652749999999998</v>
      </c>
      <c r="CW75">
        <v>1.3184229999999999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101.61495899999996</v>
      </c>
    </row>
    <row r="76" spans="1:114">
      <c r="A76" t="s">
        <v>118</v>
      </c>
      <c r="B76">
        <v>0</v>
      </c>
      <c r="C76">
        <v>28.632885999999999</v>
      </c>
      <c r="D76">
        <v>3.7347239999999999</v>
      </c>
      <c r="E76">
        <v>0</v>
      </c>
      <c r="F76">
        <v>0</v>
      </c>
      <c r="G76">
        <v>74.209985000000003</v>
      </c>
      <c r="H76">
        <v>0</v>
      </c>
      <c r="I76">
        <v>86.924976000000001</v>
      </c>
      <c r="J76">
        <v>6.4869380000000003</v>
      </c>
      <c r="K76">
        <v>691.09398399999998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107.785331</v>
      </c>
      <c r="Q76">
        <v>22.444044999999999</v>
      </c>
      <c r="R76">
        <v>44.326064000000002</v>
      </c>
      <c r="S76">
        <v>27.350811</v>
      </c>
      <c r="T76">
        <v>2.5013079999999999</v>
      </c>
      <c r="U76">
        <v>273.375</v>
      </c>
      <c r="V76">
        <v>20.731850000000001</v>
      </c>
      <c r="W76">
        <v>46.399079999999998</v>
      </c>
      <c r="X76">
        <v>147.515625</v>
      </c>
      <c r="Y76">
        <v>0</v>
      </c>
      <c r="Z76">
        <v>6.5537999999999998</v>
      </c>
      <c r="AA76">
        <v>42.14808</v>
      </c>
      <c r="AB76">
        <v>30.949448</v>
      </c>
      <c r="AC76">
        <v>22.332419999999999</v>
      </c>
      <c r="AD76">
        <v>20.912378</v>
      </c>
      <c r="AE76">
        <v>56.926780000000001</v>
      </c>
      <c r="AF76">
        <v>18.274474000000001</v>
      </c>
      <c r="AG76">
        <v>47.497892999999998</v>
      </c>
      <c r="AH76">
        <v>96.81174</v>
      </c>
      <c r="AI76">
        <v>0</v>
      </c>
      <c r="AJ76">
        <v>0</v>
      </c>
      <c r="AK76">
        <v>65.267820999999998</v>
      </c>
      <c r="AL76">
        <v>36.021999999999998</v>
      </c>
      <c r="AM76">
        <v>18.108732</v>
      </c>
      <c r="AN76">
        <v>1.116916</v>
      </c>
      <c r="AO76">
        <v>0</v>
      </c>
      <c r="AP76">
        <v>0</v>
      </c>
      <c r="AQ76">
        <v>49.137658000000002</v>
      </c>
      <c r="AR76">
        <v>49.68</v>
      </c>
      <c r="AS76">
        <v>37.719948000000002</v>
      </c>
      <c r="AT76">
        <v>15.00135</v>
      </c>
      <c r="AU76">
        <v>0</v>
      </c>
      <c r="AV76">
        <v>6.2245400000000002</v>
      </c>
      <c r="AW76">
        <v>0</v>
      </c>
      <c r="AX76">
        <v>0</v>
      </c>
      <c r="AY76">
        <v>0</v>
      </c>
      <c r="AZ76">
        <f t="shared" si="3"/>
        <v>104.76215499999995</v>
      </c>
      <c r="BA76">
        <f t="shared" si="4"/>
        <v>3322.8093139999996</v>
      </c>
      <c r="BD76">
        <v>4.2644399999999996</v>
      </c>
      <c r="BE76">
        <v>0</v>
      </c>
      <c r="BF76">
        <v>2.1777000000000001E-2</v>
      </c>
      <c r="BG76">
        <v>0</v>
      </c>
      <c r="BH76">
        <v>1.1069999999999999E-3</v>
      </c>
      <c r="BI76">
        <v>1.140171</v>
      </c>
      <c r="BJ76">
        <v>0</v>
      </c>
      <c r="BK76">
        <v>1.9685000000000001E-2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3.5181629999999999</v>
      </c>
      <c r="BR76">
        <v>6.41486</v>
      </c>
      <c r="BS76">
        <v>1.61</v>
      </c>
      <c r="BT76">
        <v>4.1250780000000002</v>
      </c>
      <c r="BU76">
        <v>2.6585510000000001</v>
      </c>
      <c r="BV76">
        <v>1.332638</v>
      </c>
      <c r="BW76">
        <v>9.33</v>
      </c>
      <c r="BX76">
        <v>4.2289050000000001</v>
      </c>
      <c r="BY76">
        <v>0.24</v>
      </c>
      <c r="BZ76">
        <v>1.9248000000000001</v>
      </c>
      <c r="CA76">
        <v>3.4875970000000001</v>
      </c>
      <c r="CB76">
        <v>1.78</v>
      </c>
      <c r="CC76">
        <v>0.81</v>
      </c>
      <c r="CD76">
        <v>0.93</v>
      </c>
      <c r="CE76">
        <v>0.96</v>
      </c>
      <c r="CF76">
        <v>0.23</v>
      </c>
      <c r="CG76">
        <v>3.78</v>
      </c>
      <c r="CH76">
        <v>2.9730479999999999</v>
      </c>
      <c r="CI76">
        <v>7.95</v>
      </c>
      <c r="CJ76">
        <v>1.94</v>
      </c>
      <c r="CK76">
        <v>1.85</v>
      </c>
      <c r="CL76">
        <v>5.2772449999999997</v>
      </c>
      <c r="CM76">
        <v>1.857394</v>
      </c>
      <c r="CN76">
        <v>3.5181619999999998</v>
      </c>
      <c r="CO76">
        <v>3.03</v>
      </c>
      <c r="CP76">
        <v>4.2338469999999999</v>
      </c>
      <c r="CQ76">
        <v>1.3475630000000001</v>
      </c>
      <c r="CR76">
        <v>3.57</v>
      </c>
      <c r="CS76">
        <v>2.3575529999999998</v>
      </c>
      <c r="CT76">
        <v>1.929632</v>
      </c>
      <c r="CU76">
        <v>1.9462410000000001</v>
      </c>
      <c r="CV76">
        <v>2.6652749999999998</v>
      </c>
      <c r="CW76">
        <v>1.3184229999999999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104.76215499999995</v>
      </c>
    </row>
    <row r="77" spans="1:114">
      <c r="A77" t="s">
        <v>119</v>
      </c>
      <c r="B77">
        <v>0</v>
      </c>
      <c r="C77">
        <v>28.632885999999999</v>
      </c>
      <c r="D77">
        <v>3.7347239999999999</v>
      </c>
      <c r="E77">
        <v>0</v>
      </c>
      <c r="F77">
        <v>0</v>
      </c>
      <c r="G77">
        <v>74.209985000000003</v>
      </c>
      <c r="H77">
        <v>0</v>
      </c>
      <c r="I77">
        <v>86.924976000000001</v>
      </c>
      <c r="J77">
        <v>6.4869380000000003</v>
      </c>
      <c r="K77">
        <v>691.09398399999998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107.785331</v>
      </c>
      <c r="Q77">
        <v>22.444044999999999</v>
      </c>
      <c r="R77">
        <v>44.326064000000002</v>
      </c>
      <c r="S77">
        <v>27.350811</v>
      </c>
      <c r="T77">
        <v>2.5013079999999999</v>
      </c>
      <c r="U77">
        <v>273.375</v>
      </c>
      <c r="V77">
        <v>20.731850000000001</v>
      </c>
      <c r="W77">
        <v>46.399079999999998</v>
      </c>
      <c r="X77">
        <v>147.515625</v>
      </c>
      <c r="Y77">
        <v>0</v>
      </c>
      <c r="Z77">
        <v>6.5537999999999998</v>
      </c>
      <c r="AA77">
        <v>42.14808</v>
      </c>
      <c r="AB77">
        <v>30.949448</v>
      </c>
      <c r="AC77">
        <v>22.332419999999999</v>
      </c>
      <c r="AD77">
        <v>31.368566999999999</v>
      </c>
      <c r="AE77">
        <v>56.926780000000001</v>
      </c>
      <c r="AF77">
        <v>27.411711</v>
      </c>
      <c r="AG77">
        <v>47.497892999999998</v>
      </c>
      <c r="AH77">
        <v>123.70389</v>
      </c>
      <c r="AI77">
        <v>0</v>
      </c>
      <c r="AJ77">
        <v>0</v>
      </c>
      <c r="AK77">
        <v>65.267820999999998</v>
      </c>
      <c r="AL77">
        <v>36.021999999999998</v>
      </c>
      <c r="AM77">
        <v>18.108732</v>
      </c>
      <c r="AN77">
        <v>1.011547</v>
      </c>
      <c r="AO77">
        <v>0</v>
      </c>
      <c r="AP77">
        <v>0</v>
      </c>
      <c r="AQ77">
        <v>49.137658000000002</v>
      </c>
      <c r="AR77">
        <v>49.68</v>
      </c>
      <c r="AS77">
        <v>37.719948000000002</v>
      </c>
      <c r="AT77">
        <v>15.00135</v>
      </c>
      <c r="AU77">
        <v>0</v>
      </c>
      <c r="AV77">
        <v>6.2245400000000002</v>
      </c>
      <c r="AW77">
        <v>0</v>
      </c>
      <c r="AX77">
        <v>0</v>
      </c>
      <c r="AY77">
        <v>0</v>
      </c>
      <c r="AZ77">
        <f t="shared" si="3"/>
        <v>106.91620399999995</v>
      </c>
      <c r="BA77">
        <f t="shared" si="4"/>
        <v>3371.3435700000005</v>
      </c>
      <c r="BD77">
        <v>4.2644399999999996</v>
      </c>
      <c r="BE77">
        <v>0</v>
      </c>
      <c r="BF77">
        <v>2.1777000000000001E-2</v>
      </c>
      <c r="BG77">
        <v>0</v>
      </c>
      <c r="BH77">
        <v>1.1069999999999999E-3</v>
      </c>
      <c r="BI77">
        <v>1.140171</v>
      </c>
      <c r="BJ77">
        <v>0</v>
      </c>
      <c r="BK77">
        <v>1.9685000000000001E-2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3.5181629999999999</v>
      </c>
      <c r="BR77">
        <v>6.41486</v>
      </c>
      <c r="BS77">
        <v>1.61</v>
      </c>
      <c r="BT77">
        <v>5.3499910000000002</v>
      </c>
      <c r="BU77">
        <v>2.6585510000000001</v>
      </c>
      <c r="BV77">
        <v>1.332638</v>
      </c>
      <c r="BW77">
        <v>9.33</v>
      </c>
      <c r="BX77">
        <v>4.2289050000000001</v>
      </c>
      <c r="BY77">
        <v>0.24</v>
      </c>
      <c r="BZ77">
        <v>1.9248000000000001</v>
      </c>
      <c r="CA77">
        <v>3.4875970000000001</v>
      </c>
      <c r="CB77">
        <v>1.78</v>
      </c>
      <c r="CC77">
        <v>0.91</v>
      </c>
      <c r="CD77">
        <v>0.93</v>
      </c>
      <c r="CE77">
        <v>0.96</v>
      </c>
      <c r="CF77">
        <v>0.23</v>
      </c>
      <c r="CG77">
        <v>3.78</v>
      </c>
      <c r="CH77">
        <v>3.802184</v>
      </c>
      <c r="CI77">
        <v>7.95</v>
      </c>
      <c r="CJ77">
        <v>1.94</v>
      </c>
      <c r="CK77">
        <v>1.85</v>
      </c>
      <c r="CL77">
        <v>5.2772449999999997</v>
      </c>
      <c r="CM77">
        <v>1.857394</v>
      </c>
      <c r="CN77">
        <v>3.5181619999999998</v>
      </c>
      <c r="CO77">
        <v>3.03</v>
      </c>
      <c r="CP77">
        <v>4.2338469999999999</v>
      </c>
      <c r="CQ77">
        <v>1.3475630000000001</v>
      </c>
      <c r="CR77">
        <v>3.57</v>
      </c>
      <c r="CS77">
        <v>2.3575529999999998</v>
      </c>
      <c r="CT77">
        <v>1.929632</v>
      </c>
      <c r="CU77">
        <v>1.9462410000000001</v>
      </c>
      <c r="CV77">
        <v>2.6652749999999998</v>
      </c>
      <c r="CW77">
        <v>1.3184229999999999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106.91620399999995</v>
      </c>
    </row>
    <row r="78" spans="1:114">
      <c r="A78" t="s">
        <v>120</v>
      </c>
      <c r="B78">
        <v>0</v>
      </c>
      <c r="C78">
        <v>28.632885999999999</v>
      </c>
      <c r="D78">
        <v>3.7347239999999999</v>
      </c>
      <c r="E78">
        <v>0</v>
      </c>
      <c r="F78">
        <v>0</v>
      </c>
      <c r="G78">
        <v>74.209985000000003</v>
      </c>
      <c r="H78">
        <v>0</v>
      </c>
      <c r="I78">
        <v>86.924976000000001</v>
      </c>
      <c r="J78">
        <v>6.4869380000000003</v>
      </c>
      <c r="K78">
        <v>691.09398399999998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107.785331</v>
      </c>
      <c r="Q78">
        <v>22.444044999999999</v>
      </c>
      <c r="R78">
        <v>44.326064000000002</v>
      </c>
      <c r="S78">
        <v>27.350811</v>
      </c>
      <c r="T78">
        <v>2.5013079999999999</v>
      </c>
      <c r="U78">
        <v>273.375</v>
      </c>
      <c r="V78">
        <v>20.731850000000001</v>
      </c>
      <c r="W78">
        <v>46.399079999999998</v>
      </c>
      <c r="X78">
        <v>147.515625</v>
      </c>
      <c r="Y78">
        <v>0</v>
      </c>
      <c r="Z78">
        <v>19.6614</v>
      </c>
      <c r="AA78">
        <v>42.14808</v>
      </c>
      <c r="AB78">
        <v>46.424171999999999</v>
      </c>
      <c r="AC78">
        <v>33.499364999999997</v>
      </c>
      <c r="AD78">
        <v>41.824756000000001</v>
      </c>
      <c r="AE78">
        <v>56.926780000000001</v>
      </c>
      <c r="AF78">
        <v>28.971727000000001</v>
      </c>
      <c r="AG78">
        <v>47.497892999999998</v>
      </c>
      <c r="AH78">
        <v>132.84722099999999</v>
      </c>
      <c r="AI78">
        <v>0</v>
      </c>
      <c r="AJ78">
        <v>0</v>
      </c>
      <c r="AK78">
        <v>65.267820999999998</v>
      </c>
      <c r="AL78">
        <v>48.804000000000002</v>
      </c>
      <c r="AM78">
        <v>18.108732</v>
      </c>
      <c r="AN78">
        <v>1.011547</v>
      </c>
      <c r="AO78">
        <v>0</v>
      </c>
      <c r="AP78">
        <v>0</v>
      </c>
      <c r="AQ78">
        <v>49.137658000000002</v>
      </c>
      <c r="AR78">
        <v>49.68</v>
      </c>
      <c r="AS78">
        <v>36.506751000000001</v>
      </c>
      <c r="AT78">
        <v>15.00135</v>
      </c>
      <c r="AU78">
        <v>0</v>
      </c>
      <c r="AV78">
        <v>6.2245400000000002</v>
      </c>
      <c r="AW78">
        <v>0</v>
      </c>
      <c r="AX78">
        <v>0</v>
      </c>
      <c r="AY78">
        <v>0</v>
      </c>
      <c r="AZ78">
        <f t="shared" si="3"/>
        <v>107.31711299999995</v>
      </c>
      <c r="BA78">
        <f t="shared" si="4"/>
        <v>3444.2220870000001</v>
      </c>
      <c r="BD78">
        <v>4.2644399999999996</v>
      </c>
      <c r="BE78">
        <v>0</v>
      </c>
      <c r="BF78">
        <v>2.1777000000000001E-2</v>
      </c>
      <c r="BG78">
        <v>0</v>
      </c>
      <c r="BH78">
        <v>1.1069999999999999E-3</v>
      </c>
      <c r="BI78">
        <v>1.140171</v>
      </c>
      <c r="BJ78">
        <v>0</v>
      </c>
      <c r="BK78">
        <v>1.9685000000000001E-2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3.5181629999999999</v>
      </c>
      <c r="BR78">
        <v>6.5314940000000004</v>
      </c>
      <c r="BS78">
        <v>1.61</v>
      </c>
      <c r="BT78">
        <v>5.3499910000000002</v>
      </c>
      <c r="BU78">
        <v>2.6585510000000001</v>
      </c>
      <c r="BV78">
        <v>1.332638</v>
      </c>
      <c r="BW78">
        <v>9.33</v>
      </c>
      <c r="BX78">
        <v>4.2289050000000001</v>
      </c>
      <c r="BY78">
        <v>0.24</v>
      </c>
      <c r="BZ78">
        <v>1.9248000000000001</v>
      </c>
      <c r="CA78">
        <v>3.4875970000000001</v>
      </c>
      <c r="CB78">
        <v>1.78</v>
      </c>
      <c r="CC78">
        <v>0.91</v>
      </c>
      <c r="CD78">
        <v>0.93</v>
      </c>
      <c r="CE78">
        <v>0.96</v>
      </c>
      <c r="CF78">
        <v>0.23</v>
      </c>
      <c r="CG78">
        <v>3.78</v>
      </c>
      <c r="CH78">
        <v>4.0864589999999996</v>
      </c>
      <c r="CI78">
        <v>7.95</v>
      </c>
      <c r="CJ78">
        <v>1.94</v>
      </c>
      <c r="CK78">
        <v>1.85</v>
      </c>
      <c r="CL78">
        <v>5.2772449999999997</v>
      </c>
      <c r="CM78">
        <v>1.857394</v>
      </c>
      <c r="CN78">
        <v>3.5181619999999998</v>
      </c>
      <c r="CO78">
        <v>3.03</v>
      </c>
      <c r="CP78">
        <v>4.2338469999999999</v>
      </c>
      <c r="CQ78">
        <v>1.3475630000000001</v>
      </c>
      <c r="CR78">
        <v>3.57</v>
      </c>
      <c r="CS78">
        <v>2.3575529999999998</v>
      </c>
      <c r="CT78">
        <v>1.929632</v>
      </c>
      <c r="CU78">
        <v>1.9462410000000001</v>
      </c>
      <c r="CV78">
        <v>2.6652749999999998</v>
      </c>
      <c r="CW78">
        <v>1.3184229999999999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107.31711299999995</v>
      </c>
    </row>
    <row r="79" spans="1:114">
      <c r="A79" t="s">
        <v>121</v>
      </c>
      <c r="B79">
        <v>0</v>
      </c>
      <c r="C79">
        <v>28.632885999999999</v>
      </c>
      <c r="D79">
        <v>3.7347239999999999</v>
      </c>
      <c r="E79">
        <v>0</v>
      </c>
      <c r="F79">
        <v>0</v>
      </c>
      <c r="G79">
        <v>74.209985000000003</v>
      </c>
      <c r="H79">
        <v>0</v>
      </c>
      <c r="I79">
        <v>86.924976000000001</v>
      </c>
      <c r="J79">
        <v>6.4869380000000003</v>
      </c>
      <c r="K79">
        <v>691.09398399999998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107.785331</v>
      </c>
      <c r="Q79">
        <v>22.444044999999999</v>
      </c>
      <c r="R79">
        <v>44.326064000000002</v>
      </c>
      <c r="S79">
        <v>27.350811</v>
      </c>
      <c r="T79">
        <v>2.5013079999999999</v>
      </c>
      <c r="U79">
        <v>273.375</v>
      </c>
      <c r="V79">
        <v>20.731850000000001</v>
      </c>
      <c r="W79">
        <v>46.399079999999998</v>
      </c>
      <c r="X79">
        <v>147.515625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28.971727000000001</v>
      </c>
      <c r="AG79">
        <v>47.497892999999998</v>
      </c>
      <c r="AH79">
        <v>132.84722099999999</v>
      </c>
      <c r="AI79">
        <v>3.6684739999999998</v>
      </c>
      <c r="AJ79">
        <v>0</v>
      </c>
      <c r="AK79">
        <v>65.267820999999998</v>
      </c>
      <c r="AL79">
        <v>48.804000000000002</v>
      </c>
      <c r="AM79">
        <v>18.108732</v>
      </c>
      <c r="AN79">
        <v>1.011547</v>
      </c>
      <c r="AO79">
        <v>0</v>
      </c>
      <c r="AP79">
        <v>0</v>
      </c>
      <c r="AQ79">
        <v>49.137658000000002</v>
      </c>
      <c r="AR79">
        <v>49.68</v>
      </c>
      <c r="AS79">
        <v>36.506751000000001</v>
      </c>
      <c r="AT79">
        <v>15.00135</v>
      </c>
      <c r="AU79">
        <v>0</v>
      </c>
      <c r="AV79">
        <v>6.2245400000000002</v>
      </c>
      <c r="AW79">
        <v>0</v>
      </c>
      <c r="AX79">
        <v>0</v>
      </c>
      <c r="AY79">
        <v>0</v>
      </c>
      <c r="AZ79">
        <f t="shared" si="3"/>
        <v>109.06924399999997</v>
      </c>
      <c r="BA79">
        <f t="shared" si="4"/>
        <v>3449.6426919999999</v>
      </c>
      <c r="BD79">
        <v>4.2644399999999996</v>
      </c>
      <c r="BE79">
        <v>0</v>
      </c>
      <c r="BF79">
        <v>2.1850999999999999E-2</v>
      </c>
      <c r="BG79">
        <v>0</v>
      </c>
      <c r="BH79">
        <v>1.1069999999999999E-3</v>
      </c>
      <c r="BI79">
        <v>1.140171</v>
      </c>
      <c r="BJ79">
        <v>0</v>
      </c>
      <c r="BK79">
        <v>1.9843E-2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3.5181629999999999</v>
      </c>
      <c r="BR79">
        <v>6.5314940000000004</v>
      </c>
      <c r="BS79">
        <v>1.61</v>
      </c>
      <c r="BT79">
        <v>7.1333219999999997</v>
      </c>
      <c r="BU79">
        <v>2.6585510000000001</v>
      </c>
      <c r="BV79">
        <v>1.332638</v>
      </c>
      <c r="BW79">
        <v>9.33</v>
      </c>
      <c r="BX79">
        <v>4.2289050000000001</v>
      </c>
      <c r="BY79">
        <v>0.24</v>
      </c>
      <c r="BZ79">
        <v>1.9248000000000001</v>
      </c>
      <c r="CA79">
        <v>3.4875970000000001</v>
      </c>
      <c r="CB79">
        <v>1.78</v>
      </c>
      <c r="CC79">
        <v>0.91</v>
      </c>
      <c r="CD79">
        <v>0.92</v>
      </c>
      <c r="CE79">
        <v>0.96</v>
      </c>
      <c r="CF79">
        <v>0.23</v>
      </c>
      <c r="CG79">
        <v>3.78</v>
      </c>
      <c r="CH79">
        <v>4.0864589999999996</v>
      </c>
      <c r="CI79">
        <v>7.95</v>
      </c>
      <c r="CJ79">
        <v>1.94</v>
      </c>
      <c r="CK79">
        <v>1.85</v>
      </c>
      <c r="CL79">
        <v>5.2772449999999997</v>
      </c>
      <c r="CM79">
        <v>1.857394</v>
      </c>
      <c r="CN79">
        <v>3.5181619999999998</v>
      </c>
      <c r="CO79">
        <v>3.03</v>
      </c>
      <c r="CP79">
        <v>4.2338469999999999</v>
      </c>
      <c r="CQ79">
        <v>1.3475630000000001</v>
      </c>
      <c r="CR79">
        <v>3.57</v>
      </c>
      <c r="CS79">
        <v>2.3361209999999999</v>
      </c>
      <c r="CT79">
        <v>1.929632</v>
      </c>
      <c r="CU79">
        <v>1.9462410000000001</v>
      </c>
      <c r="CV79">
        <v>2.6652749999999998</v>
      </c>
      <c r="CW79">
        <v>1.3184229999999999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109.06924399999997</v>
      </c>
    </row>
    <row r="80" spans="1:114">
      <c r="A80" t="s">
        <v>122</v>
      </c>
      <c r="B80">
        <v>0</v>
      </c>
      <c r="C80">
        <v>28.632885999999999</v>
      </c>
      <c r="D80">
        <v>3.7347239999999999</v>
      </c>
      <c r="E80">
        <v>0</v>
      </c>
      <c r="F80">
        <v>0</v>
      </c>
      <c r="G80">
        <v>74.209985000000003</v>
      </c>
      <c r="H80">
        <v>0</v>
      </c>
      <c r="I80">
        <v>86.924976000000001</v>
      </c>
      <c r="J80">
        <v>6.4869380000000003</v>
      </c>
      <c r="K80">
        <v>691.09398399999998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107.785331</v>
      </c>
      <c r="Q80">
        <v>22.444044999999999</v>
      </c>
      <c r="R80">
        <v>44.326064000000002</v>
      </c>
      <c r="S80">
        <v>27.350811</v>
      </c>
      <c r="T80">
        <v>2.5013079999999999</v>
      </c>
      <c r="U80">
        <v>273.375</v>
      </c>
      <c r="V80">
        <v>20.731850000000001</v>
      </c>
      <c r="W80">
        <v>46.399079999999998</v>
      </c>
      <c r="X80">
        <v>147.515625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28.971727000000001</v>
      </c>
      <c r="AG80">
        <v>47.497892999999998</v>
      </c>
      <c r="AH80">
        <v>132.84722099999999</v>
      </c>
      <c r="AI80">
        <v>7.3369479999999996</v>
      </c>
      <c r="AJ80">
        <v>0</v>
      </c>
      <c r="AK80">
        <v>65.267820999999998</v>
      </c>
      <c r="AL80">
        <v>48.804000000000002</v>
      </c>
      <c r="AM80">
        <v>18.108732</v>
      </c>
      <c r="AN80">
        <v>1.011547</v>
      </c>
      <c r="AO80">
        <v>0</v>
      </c>
      <c r="AP80">
        <v>0</v>
      </c>
      <c r="AQ80">
        <v>49.137658000000002</v>
      </c>
      <c r="AR80">
        <v>52.991999999999997</v>
      </c>
      <c r="AS80">
        <v>36.506751000000001</v>
      </c>
      <c r="AT80">
        <v>15.00135</v>
      </c>
      <c r="AU80">
        <v>0</v>
      </c>
      <c r="AV80">
        <v>6.2245400000000002</v>
      </c>
      <c r="AW80">
        <v>0</v>
      </c>
      <c r="AX80">
        <v>0</v>
      </c>
      <c r="AY80">
        <v>0</v>
      </c>
      <c r="AZ80">
        <f t="shared" si="3"/>
        <v>109.06924399999997</v>
      </c>
      <c r="BA80">
        <f t="shared" si="4"/>
        <v>3456.6231660000003</v>
      </c>
      <c r="BD80">
        <v>4.2644399999999996</v>
      </c>
      <c r="BE80">
        <v>0</v>
      </c>
      <c r="BF80">
        <v>2.1850999999999999E-2</v>
      </c>
      <c r="BG80">
        <v>0</v>
      </c>
      <c r="BH80">
        <v>1.1069999999999999E-3</v>
      </c>
      <c r="BI80">
        <v>1.140171</v>
      </c>
      <c r="BJ80">
        <v>0</v>
      </c>
      <c r="BK80">
        <v>1.9843E-2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3.5181629999999999</v>
      </c>
      <c r="BR80">
        <v>6.5314940000000004</v>
      </c>
      <c r="BS80">
        <v>1.61</v>
      </c>
      <c r="BT80">
        <v>7.1333219999999997</v>
      </c>
      <c r="BU80">
        <v>2.6585510000000001</v>
      </c>
      <c r="BV80">
        <v>1.332638</v>
      </c>
      <c r="BW80">
        <v>9.33</v>
      </c>
      <c r="BX80">
        <v>4.2289050000000001</v>
      </c>
      <c r="BY80">
        <v>0.24</v>
      </c>
      <c r="BZ80">
        <v>1.9248000000000001</v>
      </c>
      <c r="CA80">
        <v>3.4875970000000001</v>
      </c>
      <c r="CB80">
        <v>1.78</v>
      </c>
      <c r="CC80">
        <v>0.91</v>
      </c>
      <c r="CD80">
        <v>0.92</v>
      </c>
      <c r="CE80">
        <v>0.96</v>
      </c>
      <c r="CF80">
        <v>0.23</v>
      </c>
      <c r="CG80">
        <v>3.78</v>
      </c>
      <c r="CH80">
        <v>4.0864589999999996</v>
      </c>
      <c r="CI80">
        <v>7.95</v>
      </c>
      <c r="CJ80">
        <v>1.94</v>
      </c>
      <c r="CK80">
        <v>1.85</v>
      </c>
      <c r="CL80">
        <v>5.2772449999999997</v>
      </c>
      <c r="CM80">
        <v>1.857394</v>
      </c>
      <c r="CN80">
        <v>3.5181619999999998</v>
      </c>
      <c r="CO80">
        <v>3.03</v>
      </c>
      <c r="CP80">
        <v>4.2338469999999999</v>
      </c>
      <c r="CQ80">
        <v>1.3475630000000001</v>
      </c>
      <c r="CR80">
        <v>3.57</v>
      </c>
      <c r="CS80">
        <v>2.3361209999999999</v>
      </c>
      <c r="CT80">
        <v>1.929632</v>
      </c>
      <c r="CU80">
        <v>1.9462410000000001</v>
      </c>
      <c r="CV80">
        <v>2.6652749999999998</v>
      </c>
      <c r="CW80">
        <v>1.3184229999999999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109.06924399999997</v>
      </c>
    </row>
    <row r="81" spans="1:114">
      <c r="A81" t="s">
        <v>123</v>
      </c>
      <c r="B81">
        <v>0</v>
      </c>
      <c r="C81">
        <v>28.632885999999999</v>
      </c>
      <c r="D81">
        <v>3.7347239999999999</v>
      </c>
      <c r="E81">
        <v>0</v>
      </c>
      <c r="F81">
        <v>0</v>
      </c>
      <c r="G81">
        <v>74.209985000000003</v>
      </c>
      <c r="H81">
        <v>0</v>
      </c>
      <c r="I81">
        <v>86.924976000000001</v>
      </c>
      <c r="J81">
        <v>6.4869380000000003</v>
      </c>
      <c r="K81">
        <v>691.09398399999998</v>
      </c>
      <c r="L81">
        <v>667.07663700000001</v>
      </c>
      <c r="M81">
        <v>95.888554999999997</v>
      </c>
      <c r="N81">
        <v>122.432091</v>
      </c>
      <c r="O81">
        <v>128.451291</v>
      </c>
      <c r="P81">
        <v>107.785331</v>
      </c>
      <c r="Q81">
        <v>22.444044999999999</v>
      </c>
      <c r="R81">
        <v>44.326064000000002</v>
      </c>
      <c r="S81">
        <v>27.350811</v>
      </c>
      <c r="T81">
        <v>2.5013079999999999</v>
      </c>
      <c r="U81">
        <v>273.375</v>
      </c>
      <c r="V81">
        <v>20.731850000000001</v>
      </c>
      <c r="W81">
        <v>46.399079999999998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28.971727000000001</v>
      </c>
      <c r="AG81">
        <v>47.497892999999998</v>
      </c>
      <c r="AH81">
        <v>132.84722099999999</v>
      </c>
      <c r="AI81">
        <v>38.152132000000002</v>
      </c>
      <c r="AJ81">
        <v>0</v>
      </c>
      <c r="AK81">
        <v>65.267820999999998</v>
      </c>
      <c r="AL81">
        <v>48.804000000000002</v>
      </c>
      <c r="AM81">
        <v>18.108732</v>
      </c>
      <c r="AN81">
        <v>1.011547</v>
      </c>
      <c r="AO81">
        <v>0</v>
      </c>
      <c r="AP81">
        <v>0</v>
      </c>
      <c r="AQ81">
        <v>49.137658000000002</v>
      </c>
      <c r="AR81">
        <v>52.991999999999997</v>
      </c>
      <c r="AS81">
        <v>36.506751000000001</v>
      </c>
      <c r="AT81">
        <v>15.00135</v>
      </c>
      <c r="AU81">
        <v>0</v>
      </c>
      <c r="AV81">
        <v>6.2245400000000002</v>
      </c>
      <c r="AW81">
        <v>0</v>
      </c>
      <c r="AX81">
        <v>0</v>
      </c>
      <c r="AY81">
        <v>0</v>
      </c>
      <c r="AZ81">
        <f t="shared" si="3"/>
        <v>109.06924399999997</v>
      </c>
      <c r="BA81">
        <f t="shared" si="4"/>
        <v>3487.4383500000004</v>
      </c>
      <c r="BD81">
        <v>4.2644399999999996</v>
      </c>
      <c r="BE81">
        <v>0</v>
      </c>
      <c r="BF81">
        <v>2.1850999999999999E-2</v>
      </c>
      <c r="BG81">
        <v>0</v>
      </c>
      <c r="BH81">
        <v>1.1069999999999999E-3</v>
      </c>
      <c r="BI81">
        <v>1.140171</v>
      </c>
      <c r="BJ81">
        <v>0</v>
      </c>
      <c r="BK81">
        <v>1.9843E-2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3.5181629999999999</v>
      </c>
      <c r="BR81">
        <v>6.5314940000000004</v>
      </c>
      <c r="BS81">
        <v>1.61</v>
      </c>
      <c r="BT81">
        <v>7.1333219999999997</v>
      </c>
      <c r="BU81">
        <v>2.6585510000000001</v>
      </c>
      <c r="BV81">
        <v>1.332638</v>
      </c>
      <c r="BW81">
        <v>9.33</v>
      </c>
      <c r="BX81">
        <v>4.2289050000000001</v>
      </c>
      <c r="BY81">
        <v>0.24</v>
      </c>
      <c r="BZ81">
        <v>1.9248000000000001</v>
      </c>
      <c r="CA81">
        <v>3.4875970000000001</v>
      </c>
      <c r="CB81">
        <v>1.78</v>
      </c>
      <c r="CC81">
        <v>0.91</v>
      </c>
      <c r="CD81">
        <v>0.92</v>
      </c>
      <c r="CE81">
        <v>0.96</v>
      </c>
      <c r="CF81">
        <v>0.23</v>
      </c>
      <c r="CG81">
        <v>3.78</v>
      </c>
      <c r="CH81">
        <v>4.0864589999999996</v>
      </c>
      <c r="CI81">
        <v>7.95</v>
      </c>
      <c r="CJ81">
        <v>1.94</v>
      </c>
      <c r="CK81">
        <v>1.85</v>
      </c>
      <c r="CL81">
        <v>5.2772449999999997</v>
      </c>
      <c r="CM81">
        <v>1.857394</v>
      </c>
      <c r="CN81">
        <v>3.5181619999999998</v>
      </c>
      <c r="CO81">
        <v>3.03</v>
      </c>
      <c r="CP81">
        <v>4.2338469999999999</v>
      </c>
      <c r="CQ81">
        <v>1.3475630000000001</v>
      </c>
      <c r="CR81">
        <v>3.57</v>
      </c>
      <c r="CS81">
        <v>2.3361209999999999</v>
      </c>
      <c r="CT81">
        <v>1.929632</v>
      </c>
      <c r="CU81">
        <v>1.9462410000000001</v>
      </c>
      <c r="CV81">
        <v>2.6652749999999998</v>
      </c>
      <c r="CW81">
        <v>1.3184229999999999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109.06924399999997</v>
      </c>
    </row>
    <row r="82" spans="1:114">
      <c r="A82" t="s">
        <v>124</v>
      </c>
      <c r="B82">
        <v>0</v>
      </c>
      <c r="C82">
        <v>28.632885999999999</v>
      </c>
      <c r="D82">
        <v>3.7347239999999999</v>
      </c>
      <c r="E82">
        <v>0</v>
      </c>
      <c r="F82">
        <v>0</v>
      </c>
      <c r="G82">
        <v>74.209985000000003</v>
      </c>
      <c r="H82">
        <v>0</v>
      </c>
      <c r="I82">
        <v>86.924976000000001</v>
      </c>
      <c r="J82">
        <v>6.4869380000000003</v>
      </c>
      <c r="K82">
        <v>691.09398399999998</v>
      </c>
      <c r="L82">
        <v>667.07663700000001</v>
      </c>
      <c r="M82">
        <v>95.888554999999997</v>
      </c>
      <c r="N82">
        <v>122.432091</v>
      </c>
      <c r="O82">
        <v>128.451291</v>
      </c>
      <c r="P82">
        <v>107.785331</v>
      </c>
      <c r="Q82">
        <v>22.444044999999999</v>
      </c>
      <c r="R82">
        <v>44.326064000000002</v>
      </c>
      <c r="S82">
        <v>27.350811</v>
      </c>
      <c r="T82">
        <v>2.5013079999999999</v>
      </c>
      <c r="U82">
        <v>273.375</v>
      </c>
      <c r="V82">
        <v>20.731850000000001</v>
      </c>
      <c r="W82">
        <v>46.399079999999998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28.971727000000001</v>
      </c>
      <c r="AG82">
        <v>47.497892999999998</v>
      </c>
      <c r="AH82">
        <v>132.84722099999999</v>
      </c>
      <c r="AI82">
        <v>38.152132000000002</v>
      </c>
      <c r="AJ82">
        <v>0</v>
      </c>
      <c r="AK82">
        <v>65.267820999999998</v>
      </c>
      <c r="AL82">
        <v>48.804000000000002</v>
      </c>
      <c r="AM82">
        <v>18.108732</v>
      </c>
      <c r="AN82">
        <v>1.011547</v>
      </c>
      <c r="AO82">
        <v>0</v>
      </c>
      <c r="AP82">
        <v>0</v>
      </c>
      <c r="AQ82">
        <v>49.137658000000002</v>
      </c>
      <c r="AR82">
        <v>49.68</v>
      </c>
      <c r="AS82">
        <v>36.506751000000001</v>
      </c>
      <c r="AT82">
        <v>15.00135</v>
      </c>
      <c r="AU82">
        <v>0</v>
      </c>
      <c r="AV82">
        <v>6.2245400000000002</v>
      </c>
      <c r="AW82">
        <v>0</v>
      </c>
      <c r="AX82">
        <v>0</v>
      </c>
      <c r="AY82">
        <v>0</v>
      </c>
      <c r="AZ82">
        <f t="shared" si="3"/>
        <v>109.06924399999997</v>
      </c>
      <c r="BA82">
        <f t="shared" si="4"/>
        <v>3484.12635</v>
      </c>
      <c r="BD82">
        <v>4.2644399999999996</v>
      </c>
      <c r="BE82">
        <v>0</v>
      </c>
      <c r="BF82">
        <v>2.1850999999999999E-2</v>
      </c>
      <c r="BG82">
        <v>0</v>
      </c>
      <c r="BH82">
        <v>1.1069999999999999E-3</v>
      </c>
      <c r="BI82">
        <v>1.140171</v>
      </c>
      <c r="BJ82">
        <v>0</v>
      </c>
      <c r="BK82">
        <v>1.9843E-2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3.5181629999999999</v>
      </c>
      <c r="BR82">
        <v>6.5314940000000004</v>
      </c>
      <c r="BS82">
        <v>1.61</v>
      </c>
      <c r="BT82">
        <v>7.1333219999999997</v>
      </c>
      <c r="BU82">
        <v>2.6585510000000001</v>
      </c>
      <c r="BV82">
        <v>1.332638</v>
      </c>
      <c r="BW82">
        <v>9.33</v>
      </c>
      <c r="BX82">
        <v>4.2289050000000001</v>
      </c>
      <c r="BY82">
        <v>0.24</v>
      </c>
      <c r="BZ82">
        <v>1.9248000000000001</v>
      </c>
      <c r="CA82">
        <v>3.4875970000000001</v>
      </c>
      <c r="CB82">
        <v>1.78</v>
      </c>
      <c r="CC82">
        <v>0.91</v>
      </c>
      <c r="CD82">
        <v>0.92</v>
      </c>
      <c r="CE82">
        <v>0.96</v>
      </c>
      <c r="CF82">
        <v>0.23</v>
      </c>
      <c r="CG82">
        <v>3.78</v>
      </c>
      <c r="CH82">
        <v>4.0864589999999996</v>
      </c>
      <c r="CI82">
        <v>7.95</v>
      </c>
      <c r="CJ82">
        <v>1.94</v>
      </c>
      <c r="CK82">
        <v>1.85</v>
      </c>
      <c r="CL82">
        <v>5.2772449999999997</v>
      </c>
      <c r="CM82">
        <v>1.857394</v>
      </c>
      <c r="CN82">
        <v>3.5181619999999998</v>
      </c>
      <c r="CO82">
        <v>3.03</v>
      </c>
      <c r="CP82">
        <v>4.2338469999999999</v>
      </c>
      <c r="CQ82">
        <v>1.3475630000000001</v>
      </c>
      <c r="CR82">
        <v>3.57</v>
      </c>
      <c r="CS82">
        <v>2.3361209999999999</v>
      </c>
      <c r="CT82">
        <v>1.929632</v>
      </c>
      <c r="CU82">
        <v>1.9462410000000001</v>
      </c>
      <c r="CV82">
        <v>2.6652749999999998</v>
      </c>
      <c r="CW82">
        <v>1.3184229999999999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109.06924399999997</v>
      </c>
    </row>
    <row r="83" spans="1:114">
      <c r="A83" t="s">
        <v>125</v>
      </c>
      <c r="B83">
        <v>0</v>
      </c>
      <c r="C83">
        <v>28.632885999999999</v>
      </c>
      <c r="D83">
        <v>3.7347239999999999</v>
      </c>
      <c r="E83">
        <v>0</v>
      </c>
      <c r="F83">
        <v>0</v>
      </c>
      <c r="G83">
        <v>74.209985000000003</v>
      </c>
      <c r="H83">
        <v>0</v>
      </c>
      <c r="I83">
        <v>89.519750999999999</v>
      </c>
      <c r="J83">
        <v>6.4869380000000003</v>
      </c>
      <c r="K83">
        <v>691.09398399999998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107.785331</v>
      </c>
      <c r="Q83">
        <v>22.444046</v>
      </c>
      <c r="R83">
        <v>44.326064000000002</v>
      </c>
      <c r="S83">
        <v>27.350811</v>
      </c>
      <c r="T83">
        <v>2.5013079999999999</v>
      </c>
      <c r="U83">
        <v>273.375</v>
      </c>
      <c r="V83">
        <v>20.731850000000001</v>
      </c>
      <c r="W83">
        <v>46.399079999999998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41.824756000000001</v>
      </c>
      <c r="AE83">
        <v>56.926780000000001</v>
      </c>
      <c r="AF83">
        <v>28.971727000000001</v>
      </c>
      <c r="AG83">
        <v>47.497892999999998</v>
      </c>
      <c r="AH83">
        <v>132.84722099999999</v>
      </c>
      <c r="AI83">
        <v>38.152132000000002</v>
      </c>
      <c r="AJ83">
        <v>0</v>
      </c>
      <c r="AK83">
        <v>65.267820999999998</v>
      </c>
      <c r="AL83">
        <v>48.804000000000002</v>
      </c>
      <c r="AM83">
        <v>18.108732</v>
      </c>
      <c r="AN83">
        <v>1.011547</v>
      </c>
      <c r="AO83">
        <v>0</v>
      </c>
      <c r="AP83">
        <v>0</v>
      </c>
      <c r="AQ83">
        <v>49.137658000000002</v>
      </c>
      <c r="AR83">
        <v>49.68</v>
      </c>
      <c r="AS83">
        <v>36.506751000000001</v>
      </c>
      <c r="AT83">
        <v>17.144400000000001</v>
      </c>
      <c r="AU83">
        <v>0</v>
      </c>
      <c r="AV83">
        <v>6.2245400000000002</v>
      </c>
      <c r="AW83">
        <v>0</v>
      </c>
      <c r="AX83">
        <v>0</v>
      </c>
      <c r="AY83">
        <v>0</v>
      </c>
      <c r="AZ83">
        <f t="shared" si="3"/>
        <v>109.06935399999996</v>
      </c>
      <c r="BA83">
        <f t="shared" si="4"/>
        <v>3488.8642860000004</v>
      </c>
      <c r="BD83">
        <v>4.2644399999999996</v>
      </c>
      <c r="BE83">
        <v>0</v>
      </c>
      <c r="BF83">
        <v>2.1961000000000001E-2</v>
      </c>
      <c r="BG83">
        <v>0</v>
      </c>
      <c r="BH83">
        <v>1.1069999999999999E-3</v>
      </c>
      <c r="BI83">
        <v>1.140171</v>
      </c>
      <c r="BJ83">
        <v>0</v>
      </c>
      <c r="BK83">
        <v>1.9843E-2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3.5181629999999999</v>
      </c>
      <c r="BR83">
        <v>6.5314940000000004</v>
      </c>
      <c r="BS83">
        <v>1.61</v>
      </c>
      <c r="BT83">
        <v>7.1333219999999997</v>
      </c>
      <c r="BU83">
        <v>2.6585510000000001</v>
      </c>
      <c r="BV83">
        <v>1.332638</v>
      </c>
      <c r="BW83">
        <v>9.33</v>
      </c>
      <c r="BX83">
        <v>4.2289050000000001</v>
      </c>
      <c r="BY83">
        <v>0.24</v>
      </c>
      <c r="BZ83">
        <v>1.9248000000000001</v>
      </c>
      <c r="CA83">
        <v>3.4875970000000001</v>
      </c>
      <c r="CB83">
        <v>1.78</v>
      </c>
      <c r="CC83">
        <v>0.91</v>
      </c>
      <c r="CD83">
        <v>0.92</v>
      </c>
      <c r="CE83">
        <v>0.96</v>
      </c>
      <c r="CF83">
        <v>0.23</v>
      </c>
      <c r="CG83">
        <v>3.78</v>
      </c>
      <c r="CH83">
        <v>4.0864589999999996</v>
      </c>
      <c r="CI83">
        <v>7.95</v>
      </c>
      <c r="CJ83">
        <v>1.94</v>
      </c>
      <c r="CK83">
        <v>1.85</v>
      </c>
      <c r="CL83">
        <v>5.2772449999999997</v>
      </c>
      <c r="CM83">
        <v>1.857394</v>
      </c>
      <c r="CN83">
        <v>3.5181619999999998</v>
      </c>
      <c r="CO83">
        <v>3.03</v>
      </c>
      <c r="CP83">
        <v>4.2338469999999999</v>
      </c>
      <c r="CQ83">
        <v>1.3475630000000001</v>
      </c>
      <c r="CR83">
        <v>3.57</v>
      </c>
      <c r="CS83">
        <v>2.3361209999999999</v>
      </c>
      <c r="CT83">
        <v>1.929632</v>
      </c>
      <c r="CU83">
        <v>1.9462410000000001</v>
      </c>
      <c r="CV83">
        <v>2.6652749999999998</v>
      </c>
      <c r="CW83">
        <v>1.3184229999999999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109.06935399999996</v>
      </c>
    </row>
    <row r="84" spans="1:114">
      <c r="A84" t="s">
        <v>126</v>
      </c>
      <c r="B84">
        <v>0</v>
      </c>
      <c r="C84">
        <v>28.632885999999999</v>
      </c>
      <c r="D84">
        <v>3.7347239999999999</v>
      </c>
      <c r="E84">
        <v>0</v>
      </c>
      <c r="F84">
        <v>0</v>
      </c>
      <c r="G84">
        <v>74.209985000000003</v>
      </c>
      <c r="H84">
        <v>0</v>
      </c>
      <c r="I84">
        <v>89.519750999999999</v>
      </c>
      <c r="J84">
        <v>6.4869380000000003</v>
      </c>
      <c r="K84">
        <v>691.09398399999998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107.785331</v>
      </c>
      <c r="Q84">
        <v>22.444044999999999</v>
      </c>
      <c r="R84">
        <v>44.326064000000002</v>
      </c>
      <c r="S84">
        <v>27.350811</v>
      </c>
      <c r="T84">
        <v>2.5013079999999999</v>
      </c>
      <c r="U84">
        <v>273.375</v>
      </c>
      <c r="V84">
        <v>20.731850000000001</v>
      </c>
      <c r="W84">
        <v>46.399079999999998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41.824756000000001</v>
      </c>
      <c r="AE84">
        <v>56.926780000000001</v>
      </c>
      <c r="AF84">
        <v>28.971727000000001</v>
      </c>
      <c r="AG84">
        <v>47.497892999999998</v>
      </c>
      <c r="AH84">
        <v>132.84722099999999</v>
      </c>
      <c r="AI84">
        <v>38.152132000000002</v>
      </c>
      <c r="AJ84">
        <v>0</v>
      </c>
      <c r="AK84">
        <v>65.267820999999998</v>
      </c>
      <c r="AL84">
        <v>36.021999999999998</v>
      </c>
      <c r="AM84">
        <v>18.108732</v>
      </c>
      <c r="AN84">
        <v>1.011547</v>
      </c>
      <c r="AO84">
        <v>0</v>
      </c>
      <c r="AP84">
        <v>0</v>
      </c>
      <c r="AQ84">
        <v>49.137658000000002</v>
      </c>
      <c r="AR84">
        <v>49.68</v>
      </c>
      <c r="AS84">
        <v>36.506751000000001</v>
      </c>
      <c r="AT84">
        <v>17.803799999999999</v>
      </c>
      <c r="AU84">
        <v>0</v>
      </c>
      <c r="AV84">
        <v>6.2245400000000002</v>
      </c>
      <c r="AW84">
        <v>0</v>
      </c>
      <c r="AX84">
        <v>0</v>
      </c>
      <c r="AY84">
        <v>0</v>
      </c>
      <c r="AZ84">
        <f t="shared" si="3"/>
        <v>107.28602299999996</v>
      </c>
      <c r="BA84">
        <f t="shared" si="4"/>
        <v>3474.9583540000003</v>
      </c>
      <c r="BD84">
        <v>4.2644399999999996</v>
      </c>
      <c r="BE84">
        <v>0</v>
      </c>
      <c r="BF84">
        <v>2.1961000000000001E-2</v>
      </c>
      <c r="BG84">
        <v>0</v>
      </c>
      <c r="BH84">
        <v>1.1069999999999999E-3</v>
      </c>
      <c r="BI84">
        <v>1.140171</v>
      </c>
      <c r="BJ84">
        <v>0</v>
      </c>
      <c r="BK84">
        <v>1.9843E-2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3.5181629999999999</v>
      </c>
      <c r="BR84">
        <v>6.5314940000000004</v>
      </c>
      <c r="BS84">
        <v>1.61</v>
      </c>
      <c r="BT84">
        <v>5.3499910000000002</v>
      </c>
      <c r="BU84">
        <v>2.6585510000000001</v>
      </c>
      <c r="BV84">
        <v>1.332638</v>
      </c>
      <c r="BW84">
        <v>9.33</v>
      </c>
      <c r="BX84">
        <v>4.2289050000000001</v>
      </c>
      <c r="BY84">
        <v>0.24</v>
      </c>
      <c r="BZ84">
        <v>1.9248000000000001</v>
      </c>
      <c r="CA84">
        <v>3.4875970000000001</v>
      </c>
      <c r="CB84">
        <v>1.78</v>
      </c>
      <c r="CC84">
        <v>0.91</v>
      </c>
      <c r="CD84">
        <v>0.92</v>
      </c>
      <c r="CE84">
        <v>0.96</v>
      </c>
      <c r="CF84">
        <v>0.23</v>
      </c>
      <c r="CG84">
        <v>3.78</v>
      </c>
      <c r="CH84">
        <v>4.0864589999999996</v>
      </c>
      <c r="CI84">
        <v>7.95</v>
      </c>
      <c r="CJ84">
        <v>1.94</v>
      </c>
      <c r="CK84">
        <v>1.85</v>
      </c>
      <c r="CL84">
        <v>5.2772449999999997</v>
      </c>
      <c r="CM84">
        <v>1.857394</v>
      </c>
      <c r="CN84">
        <v>3.5181619999999998</v>
      </c>
      <c r="CO84">
        <v>3.03</v>
      </c>
      <c r="CP84">
        <v>4.2338469999999999</v>
      </c>
      <c r="CQ84">
        <v>1.3475630000000001</v>
      </c>
      <c r="CR84">
        <v>3.57</v>
      </c>
      <c r="CS84">
        <v>2.3361209999999999</v>
      </c>
      <c r="CT84">
        <v>1.929632</v>
      </c>
      <c r="CU84">
        <v>1.9462410000000001</v>
      </c>
      <c r="CV84">
        <v>2.6652749999999998</v>
      </c>
      <c r="CW84">
        <v>1.3184229999999999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107.28602299999996</v>
      </c>
    </row>
    <row r="85" spans="1:114">
      <c r="A85" t="s">
        <v>127</v>
      </c>
      <c r="B85">
        <v>0</v>
      </c>
      <c r="C85">
        <v>28.632885999999999</v>
      </c>
      <c r="D85">
        <v>3.7347239999999999</v>
      </c>
      <c r="E85">
        <v>0</v>
      </c>
      <c r="F85">
        <v>0</v>
      </c>
      <c r="G85">
        <v>74.209985000000003</v>
      </c>
      <c r="H85">
        <v>0</v>
      </c>
      <c r="I85">
        <v>89.519750999999999</v>
      </c>
      <c r="J85">
        <v>6.4869380000000003</v>
      </c>
      <c r="K85">
        <v>691.09398399999998</v>
      </c>
      <c r="L85">
        <v>667.07663700000001</v>
      </c>
      <c r="M85">
        <v>95.888554999999997</v>
      </c>
      <c r="N85">
        <v>122.432091</v>
      </c>
      <c r="O85">
        <v>128.451291</v>
      </c>
      <c r="P85">
        <v>107.785331</v>
      </c>
      <c r="Q85">
        <v>22.444044999999999</v>
      </c>
      <c r="R85">
        <v>44.326064000000002</v>
      </c>
      <c r="S85">
        <v>27.350811</v>
      </c>
      <c r="T85">
        <v>2.5013079999999999</v>
      </c>
      <c r="U85">
        <v>273.375</v>
      </c>
      <c r="V85">
        <v>20.731850000000001</v>
      </c>
      <c r="W85">
        <v>40.061999999999998</v>
      </c>
      <c r="X85">
        <v>147.515625</v>
      </c>
      <c r="Y85">
        <v>0</v>
      </c>
      <c r="Z85">
        <v>19.6614</v>
      </c>
      <c r="AA85">
        <v>42.14808</v>
      </c>
      <c r="AB85">
        <v>30.949448</v>
      </c>
      <c r="AC85">
        <v>33.499364999999997</v>
      </c>
      <c r="AD85">
        <v>41.824756000000001</v>
      </c>
      <c r="AE85">
        <v>56.926780000000001</v>
      </c>
      <c r="AF85">
        <v>28.971727000000001</v>
      </c>
      <c r="AG85">
        <v>47.497892999999998</v>
      </c>
      <c r="AH85">
        <v>132.84722099999999</v>
      </c>
      <c r="AI85">
        <v>38.152132000000002</v>
      </c>
      <c r="AJ85">
        <v>0</v>
      </c>
      <c r="AK85">
        <v>65.267820999999998</v>
      </c>
      <c r="AL85">
        <v>48.804000000000002</v>
      </c>
      <c r="AM85">
        <v>18.108732</v>
      </c>
      <c r="AN85">
        <v>1.011547</v>
      </c>
      <c r="AO85">
        <v>0</v>
      </c>
      <c r="AP85">
        <v>0</v>
      </c>
      <c r="AQ85">
        <v>49.137658000000002</v>
      </c>
      <c r="AR85">
        <v>49.68</v>
      </c>
      <c r="AS85">
        <v>36.506751000000001</v>
      </c>
      <c r="AT85">
        <v>17.803799999999999</v>
      </c>
      <c r="AU85">
        <v>0</v>
      </c>
      <c r="AV85">
        <v>6.2245400000000002</v>
      </c>
      <c r="AW85">
        <v>0</v>
      </c>
      <c r="AX85">
        <v>0</v>
      </c>
      <c r="AY85">
        <v>0</v>
      </c>
      <c r="AZ85">
        <f t="shared" si="3"/>
        <v>107.18602299999996</v>
      </c>
      <c r="BA85">
        <f t="shared" si="4"/>
        <v>3465.8285499999997</v>
      </c>
      <c r="BD85">
        <v>4.2644399999999996</v>
      </c>
      <c r="BE85">
        <v>0</v>
      </c>
      <c r="BF85">
        <v>2.1961000000000001E-2</v>
      </c>
      <c r="BG85">
        <v>0</v>
      </c>
      <c r="BH85">
        <v>1.1069999999999999E-3</v>
      </c>
      <c r="BI85">
        <v>1.140171</v>
      </c>
      <c r="BJ85">
        <v>0</v>
      </c>
      <c r="BK85">
        <v>1.9843E-2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3.5181629999999999</v>
      </c>
      <c r="BR85">
        <v>6.5314940000000004</v>
      </c>
      <c r="BS85">
        <v>1.61</v>
      </c>
      <c r="BT85">
        <v>5.3499910000000002</v>
      </c>
      <c r="BU85">
        <v>2.6585510000000001</v>
      </c>
      <c r="BV85">
        <v>1.332638</v>
      </c>
      <c r="BW85">
        <v>9.33</v>
      </c>
      <c r="BX85">
        <v>4.2289050000000001</v>
      </c>
      <c r="BY85">
        <v>0.24</v>
      </c>
      <c r="BZ85">
        <v>1.9248000000000001</v>
      </c>
      <c r="CA85">
        <v>3.4875970000000001</v>
      </c>
      <c r="CB85">
        <v>1.78</v>
      </c>
      <c r="CC85">
        <v>0.81</v>
      </c>
      <c r="CD85">
        <v>0.92</v>
      </c>
      <c r="CE85">
        <v>0.96</v>
      </c>
      <c r="CF85">
        <v>0.23</v>
      </c>
      <c r="CG85">
        <v>3.78</v>
      </c>
      <c r="CH85">
        <v>4.0864589999999996</v>
      </c>
      <c r="CI85">
        <v>7.95</v>
      </c>
      <c r="CJ85">
        <v>1.94</v>
      </c>
      <c r="CK85">
        <v>1.85</v>
      </c>
      <c r="CL85">
        <v>5.2772449999999997</v>
      </c>
      <c r="CM85">
        <v>1.857394</v>
      </c>
      <c r="CN85">
        <v>3.5181619999999998</v>
      </c>
      <c r="CO85">
        <v>3.03</v>
      </c>
      <c r="CP85">
        <v>4.2338469999999999</v>
      </c>
      <c r="CQ85">
        <v>1.3475630000000001</v>
      </c>
      <c r="CR85">
        <v>3.57</v>
      </c>
      <c r="CS85">
        <v>2.3361209999999999</v>
      </c>
      <c r="CT85">
        <v>1.929632</v>
      </c>
      <c r="CU85">
        <v>1.9462410000000001</v>
      </c>
      <c r="CV85">
        <v>2.6652749999999998</v>
      </c>
      <c r="CW85">
        <v>1.3184229999999999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107.18602299999996</v>
      </c>
    </row>
    <row r="86" spans="1:114">
      <c r="A86" t="s">
        <v>128</v>
      </c>
      <c r="B86">
        <v>0</v>
      </c>
      <c r="C86">
        <v>28.632885999999999</v>
      </c>
      <c r="D86">
        <v>3.7347239999999999</v>
      </c>
      <c r="E86">
        <v>0</v>
      </c>
      <c r="F86">
        <v>0</v>
      </c>
      <c r="G86">
        <v>74.209985000000003</v>
      </c>
      <c r="H86">
        <v>0</v>
      </c>
      <c r="I86">
        <v>89.519750999999999</v>
      </c>
      <c r="J86">
        <v>6.4869380000000003</v>
      </c>
      <c r="K86">
        <v>691.09398399999998</v>
      </c>
      <c r="L86">
        <v>667.07663700000001</v>
      </c>
      <c r="M86">
        <v>95.888554999999997</v>
      </c>
      <c r="N86">
        <v>122.432091</v>
      </c>
      <c r="O86">
        <v>128.451291</v>
      </c>
      <c r="P86">
        <v>107.785331</v>
      </c>
      <c r="Q86">
        <v>22.444044999999999</v>
      </c>
      <c r="R86">
        <v>44.326064000000002</v>
      </c>
      <c r="S86">
        <v>27.350811</v>
      </c>
      <c r="T86">
        <v>2.5013079999999999</v>
      </c>
      <c r="U86">
        <v>273.375</v>
      </c>
      <c r="V86">
        <v>20.731850000000001</v>
      </c>
      <c r="W86">
        <v>40.061999999999998</v>
      </c>
      <c r="X86">
        <v>147.515625</v>
      </c>
      <c r="Y86">
        <v>0</v>
      </c>
      <c r="Z86">
        <v>6.5537999999999998</v>
      </c>
      <c r="AA86">
        <v>42.14808</v>
      </c>
      <c r="AB86">
        <v>30.949448</v>
      </c>
      <c r="AC86">
        <v>33.499364999999997</v>
      </c>
      <c r="AD86">
        <v>20.912378</v>
      </c>
      <c r="AE86">
        <v>56.926780000000001</v>
      </c>
      <c r="AF86">
        <v>27.857430000000001</v>
      </c>
      <c r="AG86">
        <v>47.497892999999998</v>
      </c>
      <c r="AH86">
        <v>118.32546000000001</v>
      </c>
      <c r="AI86">
        <v>38.152132000000002</v>
      </c>
      <c r="AJ86">
        <v>0</v>
      </c>
      <c r="AK86">
        <v>65.267820999999998</v>
      </c>
      <c r="AL86">
        <v>48.804000000000002</v>
      </c>
      <c r="AM86">
        <v>18.108732</v>
      </c>
      <c r="AN86">
        <v>1.011547</v>
      </c>
      <c r="AO86">
        <v>0</v>
      </c>
      <c r="AP86">
        <v>0</v>
      </c>
      <c r="AQ86">
        <v>49.137658000000002</v>
      </c>
      <c r="AR86">
        <v>49.68</v>
      </c>
      <c r="AS86">
        <v>36.506751000000001</v>
      </c>
      <c r="AT86">
        <v>18.463200000000001</v>
      </c>
      <c r="AU86">
        <v>0</v>
      </c>
      <c r="AV86">
        <v>6.2245400000000002</v>
      </c>
      <c r="AW86">
        <v>0</v>
      </c>
      <c r="AX86">
        <v>0</v>
      </c>
      <c r="AY86">
        <v>0</v>
      </c>
      <c r="AZ86">
        <f t="shared" si="3"/>
        <v>106.52928599999996</v>
      </c>
      <c r="BA86">
        <f t="shared" si="4"/>
        <v>3416.1751770000001</v>
      </c>
      <c r="BD86">
        <v>4.2644399999999996</v>
      </c>
      <c r="BE86">
        <v>0</v>
      </c>
      <c r="BF86">
        <v>2.1961000000000001E-2</v>
      </c>
      <c r="BG86">
        <v>0</v>
      </c>
      <c r="BH86">
        <v>1.1069999999999999E-3</v>
      </c>
      <c r="BI86">
        <v>1.140171</v>
      </c>
      <c r="BJ86">
        <v>0</v>
      </c>
      <c r="BK86">
        <v>1.9843E-2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3.5181629999999999</v>
      </c>
      <c r="BR86">
        <v>6.41486</v>
      </c>
      <c r="BS86">
        <v>1.61</v>
      </c>
      <c r="BT86">
        <v>5.3499910000000002</v>
      </c>
      <c r="BU86">
        <v>2.6585510000000001</v>
      </c>
      <c r="BV86">
        <v>1.332638</v>
      </c>
      <c r="BW86">
        <v>9.33</v>
      </c>
      <c r="BX86">
        <v>4.2289050000000001</v>
      </c>
      <c r="BY86">
        <v>0.24</v>
      </c>
      <c r="BZ86">
        <v>1.9248000000000001</v>
      </c>
      <c r="CA86">
        <v>3.4875970000000001</v>
      </c>
      <c r="CB86">
        <v>1.78</v>
      </c>
      <c r="CC86">
        <v>0.8</v>
      </c>
      <c r="CD86">
        <v>0.84</v>
      </c>
      <c r="CE86">
        <v>0.96</v>
      </c>
      <c r="CF86">
        <v>0.23</v>
      </c>
      <c r="CG86">
        <v>3.78</v>
      </c>
      <c r="CH86">
        <v>3.6363560000000001</v>
      </c>
      <c r="CI86">
        <v>7.95</v>
      </c>
      <c r="CJ86">
        <v>1.94</v>
      </c>
      <c r="CK86">
        <v>1.85</v>
      </c>
      <c r="CL86">
        <v>5.2772449999999997</v>
      </c>
      <c r="CM86">
        <v>1.857394</v>
      </c>
      <c r="CN86">
        <v>3.5181619999999998</v>
      </c>
      <c r="CO86">
        <v>3.03</v>
      </c>
      <c r="CP86">
        <v>4.2338469999999999</v>
      </c>
      <c r="CQ86">
        <v>1.3475630000000001</v>
      </c>
      <c r="CR86">
        <v>3.57</v>
      </c>
      <c r="CS86">
        <v>2.3361209999999999</v>
      </c>
      <c r="CT86">
        <v>1.929632</v>
      </c>
      <c r="CU86">
        <v>1.9462410000000001</v>
      </c>
      <c r="CV86">
        <v>2.6652749999999998</v>
      </c>
      <c r="CW86">
        <v>1.3184229999999999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106.52928599999996</v>
      </c>
    </row>
    <row r="87" spans="1:114">
      <c r="A87" t="s">
        <v>129</v>
      </c>
      <c r="B87">
        <v>0</v>
      </c>
      <c r="C87">
        <v>29.25534</v>
      </c>
      <c r="D87">
        <v>3.7347239999999999</v>
      </c>
      <c r="E87">
        <v>0</v>
      </c>
      <c r="F87">
        <v>0</v>
      </c>
      <c r="G87">
        <v>74.209985000000003</v>
      </c>
      <c r="H87">
        <v>0</v>
      </c>
      <c r="I87">
        <v>89.519750999999999</v>
      </c>
      <c r="J87">
        <v>6.4869380000000003</v>
      </c>
      <c r="K87">
        <v>691.09398399999998</v>
      </c>
      <c r="L87">
        <v>667.07663700000001</v>
      </c>
      <c r="M87">
        <v>95.888554999999997</v>
      </c>
      <c r="N87">
        <v>122.432091</v>
      </c>
      <c r="O87">
        <v>128.451291</v>
      </c>
      <c r="P87">
        <v>107.785331</v>
      </c>
      <c r="Q87">
        <v>22.444046</v>
      </c>
      <c r="R87">
        <v>44.326064000000002</v>
      </c>
      <c r="S87">
        <v>27.350811</v>
      </c>
      <c r="T87">
        <v>2.5013079999999999</v>
      </c>
      <c r="U87">
        <v>273.375</v>
      </c>
      <c r="V87">
        <v>20.731850000000001</v>
      </c>
      <c r="W87">
        <v>40.061999999999998</v>
      </c>
      <c r="X87">
        <v>147.515625</v>
      </c>
      <c r="Y87">
        <v>0</v>
      </c>
      <c r="Z87">
        <v>6.5537999999999998</v>
      </c>
      <c r="AA87">
        <v>42.14808</v>
      </c>
      <c r="AB87">
        <v>30.949448</v>
      </c>
      <c r="AC87">
        <v>22.310403000000001</v>
      </c>
      <c r="AD87">
        <v>10.456189</v>
      </c>
      <c r="AE87">
        <v>56.926780000000001</v>
      </c>
      <c r="AF87">
        <v>27.857430000000001</v>
      </c>
      <c r="AG87">
        <v>47.497892999999998</v>
      </c>
      <c r="AH87">
        <v>118.32546000000001</v>
      </c>
      <c r="AI87">
        <v>7.3369479999999996</v>
      </c>
      <c r="AJ87">
        <v>0</v>
      </c>
      <c r="AK87">
        <v>65.267820999999998</v>
      </c>
      <c r="AL87">
        <v>48.804000000000002</v>
      </c>
      <c r="AM87">
        <v>18.108732</v>
      </c>
      <c r="AN87">
        <v>1.011547</v>
      </c>
      <c r="AO87">
        <v>0</v>
      </c>
      <c r="AP87">
        <v>0</v>
      </c>
      <c r="AQ87">
        <v>49.137658000000002</v>
      </c>
      <c r="AR87">
        <v>49.68</v>
      </c>
      <c r="AS87">
        <v>37.719948000000002</v>
      </c>
      <c r="AT87">
        <v>18.463200000000001</v>
      </c>
      <c r="AU87">
        <v>0</v>
      </c>
      <c r="AV87">
        <v>6.2245400000000002</v>
      </c>
      <c r="AW87">
        <v>0</v>
      </c>
      <c r="AX87">
        <v>0</v>
      </c>
      <c r="AY87">
        <v>0</v>
      </c>
      <c r="AZ87">
        <f t="shared" si="3"/>
        <v>106.52962999999995</v>
      </c>
      <c r="BA87">
        <f t="shared" si="4"/>
        <v>3365.5508380000001</v>
      </c>
      <c r="BD87">
        <v>4.2644399999999996</v>
      </c>
      <c r="BE87">
        <v>0</v>
      </c>
      <c r="BF87">
        <v>2.2145999999999999E-2</v>
      </c>
      <c r="BG87">
        <v>0</v>
      </c>
      <c r="BH87">
        <v>1.1069999999999999E-3</v>
      </c>
      <c r="BI87">
        <v>1.140171</v>
      </c>
      <c r="BJ87">
        <v>0</v>
      </c>
      <c r="BK87">
        <v>2.0001999999999999E-2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3.5181629999999999</v>
      </c>
      <c r="BR87">
        <v>6.41486</v>
      </c>
      <c r="BS87">
        <v>1.61</v>
      </c>
      <c r="BT87">
        <v>5.3499910000000002</v>
      </c>
      <c r="BU87">
        <v>2.6585510000000001</v>
      </c>
      <c r="BV87">
        <v>1.332638</v>
      </c>
      <c r="BW87">
        <v>9.33</v>
      </c>
      <c r="BX87">
        <v>4.2289050000000001</v>
      </c>
      <c r="BY87">
        <v>0.24</v>
      </c>
      <c r="BZ87">
        <v>1.9248000000000001</v>
      </c>
      <c r="CA87">
        <v>3.4875970000000001</v>
      </c>
      <c r="CB87">
        <v>1.78</v>
      </c>
      <c r="CC87">
        <v>0.8</v>
      </c>
      <c r="CD87">
        <v>0.84</v>
      </c>
      <c r="CE87">
        <v>0.96</v>
      </c>
      <c r="CF87">
        <v>0.23</v>
      </c>
      <c r="CG87">
        <v>3.78</v>
      </c>
      <c r="CH87">
        <v>3.6363560000000001</v>
      </c>
      <c r="CI87">
        <v>7.95</v>
      </c>
      <c r="CJ87">
        <v>1.94</v>
      </c>
      <c r="CK87">
        <v>1.85</v>
      </c>
      <c r="CL87">
        <v>5.2772449999999997</v>
      </c>
      <c r="CM87">
        <v>1.857394</v>
      </c>
      <c r="CN87">
        <v>3.5181619999999998</v>
      </c>
      <c r="CO87">
        <v>3.03</v>
      </c>
      <c r="CP87">
        <v>4.2338469999999999</v>
      </c>
      <c r="CQ87">
        <v>1.3475630000000001</v>
      </c>
      <c r="CR87">
        <v>3.57</v>
      </c>
      <c r="CS87">
        <v>2.3361209999999999</v>
      </c>
      <c r="CT87">
        <v>1.929632</v>
      </c>
      <c r="CU87">
        <v>1.9462410000000001</v>
      </c>
      <c r="CV87">
        <v>2.6652749999999998</v>
      </c>
      <c r="CW87">
        <v>1.3184229999999999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106.52962999999995</v>
      </c>
    </row>
    <row r="88" spans="1:114">
      <c r="A88" t="s">
        <v>130</v>
      </c>
      <c r="B88">
        <v>0</v>
      </c>
      <c r="C88">
        <v>29.877794000000002</v>
      </c>
      <c r="D88">
        <v>3.7347239999999999</v>
      </c>
      <c r="E88">
        <v>0</v>
      </c>
      <c r="F88">
        <v>0</v>
      </c>
      <c r="G88">
        <v>74.209985000000003</v>
      </c>
      <c r="H88">
        <v>0</v>
      </c>
      <c r="I88">
        <v>89.519750999999999</v>
      </c>
      <c r="J88">
        <v>6.4869380000000003</v>
      </c>
      <c r="K88">
        <v>691.09398399999998</v>
      </c>
      <c r="L88">
        <v>667.07663700000001</v>
      </c>
      <c r="M88">
        <v>95.888554999999997</v>
      </c>
      <c r="N88">
        <v>122.432091</v>
      </c>
      <c r="O88">
        <v>128.451291</v>
      </c>
      <c r="P88">
        <v>107.785331</v>
      </c>
      <c r="Q88">
        <v>22.966683</v>
      </c>
      <c r="R88">
        <v>44.326064000000002</v>
      </c>
      <c r="S88">
        <v>27.350811</v>
      </c>
      <c r="T88">
        <v>2.5013079999999999</v>
      </c>
      <c r="U88">
        <v>273.375</v>
      </c>
      <c r="V88">
        <v>20.731850000000001</v>
      </c>
      <c r="W88">
        <v>40.061999999999998</v>
      </c>
      <c r="X88">
        <v>147.515625</v>
      </c>
      <c r="Y88">
        <v>0</v>
      </c>
      <c r="Z88">
        <v>6.5537999999999998</v>
      </c>
      <c r="AA88">
        <v>42.14808</v>
      </c>
      <c r="AB88">
        <v>30.949448</v>
      </c>
      <c r="AC88">
        <v>22.310403000000001</v>
      </c>
      <c r="AD88">
        <v>10.456189</v>
      </c>
      <c r="AE88">
        <v>56.926780000000001</v>
      </c>
      <c r="AF88">
        <v>27.857430000000001</v>
      </c>
      <c r="AG88">
        <v>47.497892999999998</v>
      </c>
      <c r="AH88">
        <v>118.32546000000001</v>
      </c>
      <c r="AI88">
        <v>3.6684739999999998</v>
      </c>
      <c r="AJ88">
        <v>0</v>
      </c>
      <c r="AK88">
        <v>65.267820999999998</v>
      </c>
      <c r="AL88">
        <v>36.021999999999998</v>
      </c>
      <c r="AM88">
        <v>18.108732</v>
      </c>
      <c r="AN88">
        <v>1.011547</v>
      </c>
      <c r="AO88">
        <v>0</v>
      </c>
      <c r="AP88">
        <v>0</v>
      </c>
      <c r="AQ88">
        <v>49.137658000000002</v>
      </c>
      <c r="AR88">
        <v>49.68</v>
      </c>
      <c r="AS88">
        <v>37.719948000000002</v>
      </c>
      <c r="AT88">
        <v>18.463200000000001</v>
      </c>
      <c r="AU88">
        <v>0</v>
      </c>
      <c r="AV88">
        <v>6.2245400000000002</v>
      </c>
      <c r="AW88">
        <v>0</v>
      </c>
      <c r="AX88">
        <v>0</v>
      </c>
      <c r="AY88">
        <v>0</v>
      </c>
      <c r="AZ88">
        <f t="shared" si="3"/>
        <v>106.52962999999995</v>
      </c>
      <c r="BA88">
        <f t="shared" si="4"/>
        <v>3350.2454549999998</v>
      </c>
      <c r="BD88">
        <v>4.2644399999999996</v>
      </c>
      <c r="BE88">
        <v>0</v>
      </c>
      <c r="BF88">
        <v>2.2145999999999999E-2</v>
      </c>
      <c r="BG88">
        <v>0</v>
      </c>
      <c r="BH88">
        <v>1.1069999999999999E-3</v>
      </c>
      <c r="BI88">
        <v>1.140171</v>
      </c>
      <c r="BJ88">
        <v>0</v>
      </c>
      <c r="BK88">
        <v>2.0001999999999999E-2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3.5181629999999999</v>
      </c>
      <c r="BR88">
        <v>6.41486</v>
      </c>
      <c r="BS88">
        <v>1.61</v>
      </c>
      <c r="BT88">
        <v>5.3499910000000002</v>
      </c>
      <c r="BU88">
        <v>2.6585510000000001</v>
      </c>
      <c r="BV88">
        <v>1.332638</v>
      </c>
      <c r="BW88">
        <v>9.33</v>
      </c>
      <c r="BX88">
        <v>4.2289050000000001</v>
      </c>
      <c r="BY88">
        <v>0.24</v>
      </c>
      <c r="BZ88">
        <v>1.9248000000000001</v>
      </c>
      <c r="CA88">
        <v>3.4875970000000001</v>
      </c>
      <c r="CB88">
        <v>1.78</v>
      </c>
      <c r="CC88">
        <v>0.8</v>
      </c>
      <c r="CD88">
        <v>0.84</v>
      </c>
      <c r="CE88">
        <v>0.96</v>
      </c>
      <c r="CF88">
        <v>0.23</v>
      </c>
      <c r="CG88">
        <v>3.78</v>
      </c>
      <c r="CH88">
        <v>3.6363560000000001</v>
      </c>
      <c r="CI88">
        <v>7.95</v>
      </c>
      <c r="CJ88">
        <v>1.94</v>
      </c>
      <c r="CK88">
        <v>1.85</v>
      </c>
      <c r="CL88">
        <v>5.2772449999999997</v>
      </c>
      <c r="CM88">
        <v>1.857394</v>
      </c>
      <c r="CN88">
        <v>3.5181619999999998</v>
      </c>
      <c r="CO88">
        <v>3.03</v>
      </c>
      <c r="CP88">
        <v>4.2338469999999999</v>
      </c>
      <c r="CQ88">
        <v>1.3475630000000001</v>
      </c>
      <c r="CR88">
        <v>3.57</v>
      </c>
      <c r="CS88">
        <v>2.3361209999999999</v>
      </c>
      <c r="CT88">
        <v>1.929632</v>
      </c>
      <c r="CU88">
        <v>1.9462410000000001</v>
      </c>
      <c r="CV88">
        <v>2.6652749999999998</v>
      </c>
      <c r="CW88">
        <v>1.3184229999999999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106.52962999999995</v>
      </c>
    </row>
    <row r="89" spans="1:114">
      <c r="A89" t="s">
        <v>131</v>
      </c>
      <c r="B89">
        <v>0</v>
      </c>
      <c r="C89">
        <v>30.500247999999999</v>
      </c>
      <c r="D89">
        <v>3.7347239999999999</v>
      </c>
      <c r="E89">
        <v>0</v>
      </c>
      <c r="F89">
        <v>0</v>
      </c>
      <c r="G89">
        <v>74.209985000000003</v>
      </c>
      <c r="H89">
        <v>0</v>
      </c>
      <c r="I89">
        <v>89.519750999999999</v>
      </c>
      <c r="J89">
        <v>6.4869380000000003</v>
      </c>
      <c r="K89">
        <v>691.09398399999998</v>
      </c>
      <c r="L89">
        <v>667.07663700000001</v>
      </c>
      <c r="M89">
        <v>95.888554999999997</v>
      </c>
      <c r="N89">
        <v>122.432091</v>
      </c>
      <c r="O89">
        <v>128.451291</v>
      </c>
      <c r="P89">
        <v>107.785331</v>
      </c>
      <c r="Q89">
        <v>22.966683</v>
      </c>
      <c r="R89">
        <v>44.326064000000002</v>
      </c>
      <c r="S89">
        <v>27.350811</v>
      </c>
      <c r="T89">
        <v>2.5013079999999999</v>
      </c>
      <c r="U89">
        <v>273.375</v>
      </c>
      <c r="V89">
        <v>20.731850000000001</v>
      </c>
      <c r="W89">
        <v>40.061999999999998</v>
      </c>
      <c r="X89">
        <v>147.515625</v>
      </c>
      <c r="Y89">
        <v>0</v>
      </c>
      <c r="Z89">
        <v>6.5537999999999998</v>
      </c>
      <c r="AA89">
        <v>42.14808</v>
      </c>
      <c r="AB89">
        <v>46.424171999999999</v>
      </c>
      <c r="AC89">
        <v>22.310403000000001</v>
      </c>
      <c r="AD89">
        <v>10.456189</v>
      </c>
      <c r="AE89">
        <v>56.926780000000001</v>
      </c>
      <c r="AF89">
        <v>27.857430000000001</v>
      </c>
      <c r="AG89">
        <v>47.497892999999998</v>
      </c>
      <c r="AH89">
        <v>118.32546000000001</v>
      </c>
      <c r="AI89">
        <v>17.608675999999999</v>
      </c>
      <c r="AJ89">
        <v>0</v>
      </c>
      <c r="AK89">
        <v>65.267820999999998</v>
      </c>
      <c r="AL89">
        <v>36.021999999999998</v>
      </c>
      <c r="AM89">
        <v>18.108732</v>
      </c>
      <c r="AN89">
        <v>1.011547</v>
      </c>
      <c r="AO89">
        <v>0</v>
      </c>
      <c r="AP89">
        <v>5.8925999999999998</v>
      </c>
      <c r="AQ89">
        <v>49.137658000000002</v>
      </c>
      <c r="AR89">
        <v>49.68</v>
      </c>
      <c r="AS89">
        <v>37.719948000000002</v>
      </c>
      <c r="AT89">
        <v>18.463200000000001</v>
      </c>
      <c r="AU89">
        <v>0</v>
      </c>
      <c r="AV89">
        <v>6.2245400000000002</v>
      </c>
      <c r="AW89">
        <v>0</v>
      </c>
      <c r="AX89">
        <v>0</v>
      </c>
      <c r="AY89">
        <v>0</v>
      </c>
      <c r="AZ89">
        <f t="shared" si="3"/>
        <v>106.95465599999994</v>
      </c>
      <c r="BA89">
        <f t="shared" si="4"/>
        <v>3386.600461</v>
      </c>
      <c r="BD89">
        <v>4.2644399999999996</v>
      </c>
      <c r="BE89">
        <v>0</v>
      </c>
      <c r="BF89">
        <v>2.2145999999999999E-2</v>
      </c>
      <c r="BG89">
        <v>0</v>
      </c>
      <c r="BH89">
        <v>1.1069999999999999E-3</v>
      </c>
      <c r="BI89">
        <v>1.140171</v>
      </c>
      <c r="BJ89">
        <v>0</v>
      </c>
      <c r="BK89">
        <v>2.0001999999999999E-2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3.5181629999999999</v>
      </c>
      <c r="BR89">
        <v>6.41486</v>
      </c>
      <c r="BS89">
        <v>1.61</v>
      </c>
      <c r="BT89">
        <v>5.7643009999999997</v>
      </c>
      <c r="BU89">
        <v>2.6585510000000001</v>
      </c>
      <c r="BV89">
        <v>1.332638</v>
      </c>
      <c r="BW89">
        <v>9.33</v>
      </c>
      <c r="BX89">
        <v>4.2289050000000001</v>
      </c>
      <c r="BY89">
        <v>0.24</v>
      </c>
      <c r="BZ89">
        <v>1.9248000000000001</v>
      </c>
      <c r="CA89">
        <v>3.4875970000000001</v>
      </c>
      <c r="CB89">
        <v>1.78</v>
      </c>
      <c r="CC89">
        <v>0.8</v>
      </c>
      <c r="CD89">
        <v>0.84</v>
      </c>
      <c r="CE89">
        <v>0.96</v>
      </c>
      <c r="CF89">
        <v>0.23</v>
      </c>
      <c r="CG89">
        <v>3.78</v>
      </c>
      <c r="CH89">
        <v>3.6363560000000001</v>
      </c>
      <c r="CI89">
        <v>7.95</v>
      </c>
      <c r="CJ89">
        <v>1.94</v>
      </c>
      <c r="CK89">
        <v>1.85</v>
      </c>
      <c r="CL89">
        <v>5.2772449999999997</v>
      </c>
      <c r="CM89">
        <v>1.857394</v>
      </c>
      <c r="CN89">
        <v>3.5181619999999998</v>
      </c>
      <c r="CO89">
        <v>3.03</v>
      </c>
      <c r="CP89">
        <v>4.2338469999999999</v>
      </c>
      <c r="CQ89">
        <v>1.3475630000000001</v>
      </c>
      <c r="CR89">
        <v>3.57</v>
      </c>
      <c r="CS89">
        <v>2.3468369999999998</v>
      </c>
      <c r="CT89">
        <v>1.929632</v>
      </c>
      <c r="CU89">
        <v>1.9462410000000001</v>
      </c>
      <c r="CV89">
        <v>2.6652749999999998</v>
      </c>
      <c r="CW89">
        <v>1.3184229999999999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106.95465599999994</v>
      </c>
    </row>
    <row r="90" spans="1:114">
      <c r="A90" t="s">
        <v>132</v>
      </c>
      <c r="B90">
        <v>0</v>
      </c>
      <c r="C90">
        <v>31.122702</v>
      </c>
      <c r="D90">
        <v>3.7347239999999999</v>
      </c>
      <c r="E90">
        <v>0</v>
      </c>
      <c r="F90">
        <v>0</v>
      </c>
      <c r="G90">
        <v>74.209985000000003</v>
      </c>
      <c r="H90">
        <v>0</v>
      </c>
      <c r="I90">
        <v>89.519750999999999</v>
      </c>
      <c r="J90">
        <v>6.4869380000000003</v>
      </c>
      <c r="K90">
        <v>691.09398399999998</v>
      </c>
      <c r="L90">
        <v>667.07663700000001</v>
      </c>
      <c r="M90">
        <v>95.888554999999997</v>
      </c>
      <c r="N90">
        <v>122.432091</v>
      </c>
      <c r="O90">
        <v>128.451291</v>
      </c>
      <c r="P90">
        <v>107.785331</v>
      </c>
      <c r="Q90">
        <v>22.966683</v>
      </c>
      <c r="R90">
        <v>44.326064000000002</v>
      </c>
      <c r="S90">
        <v>27.350811</v>
      </c>
      <c r="T90">
        <v>2.5013079999999999</v>
      </c>
      <c r="U90">
        <v>273.375</v>
      </c>
      <c r="V90">
        <v>20.731850000000001</v>
      </c>
      <c r="W90">
        <v>40.061999999999998</v>
      </c>
      <c r="X90">
        <v>147.515625</v>
      </c>
      <c r="Y90">
        <v>0</v>
      </c>
      <c r="Z90">
        <v>6.5537999999999998</v>
      </c>
      <c r="AA90">
        <v>42.14808</v>
      </c>
      <c r="AB90">
        <v>46.424171999999999</v>
      </c>
      <c r="AC90">
        <v>22.310403000000001</v>
      </c>
      <c r="AD90">
        <v>10.456189</v>
      </c>
      <c r="AE90">
        <v>56.926780000000001</v>
      </c>
      <c r="AF90">
        <v>27.857430000000001</v>
      </c>
      <c r="AG90">
        <v>47.497892999999998</v>
      </c>
      <c r="AH90">
        <v>118.32546000000001</v>
      </c>
      <c r="AI90">
        <v>17.608675999999999</v>
      </c>
      <c r="AJ90">
        <v>0</v>
      </c>
      <c r="AK90">
        <v>65.267820999999998</v>
      </c>
      <c r="AL90">
        <v>36.021999999999998</v>
      </c>
      <c r="AM90">
        <v>18.108732</v>
      </c>
      <c r="AN90">
        <v>1.011547</v>
      </c>
      <c r="AO90">
        <v>0</v>
      </c>
      <c r="AP90">
        <v>5.8925999999999998</v>
      </c>
      <c r="AQ90">
        <v>49.137658000000002</v>
      </c>
      <c r="AR90">
        <v>49.68</v>
      </c>
      <c r="AS90">
        <v>36.506751000000001</v>
      </c>
      <c r="AT90">
        <v>18.463200000000001</v>
      </c>
      <c r="AU90">
        <v>0</v>
      </c>
      <c r="AV90">
        <v>6.2245400000000002</v>
      </c>
      <c r="AW90">
        <v>0</v>
      </c>
      <c r="AX90">
        <v>0</v>
      </c>
      <c r="AY90">
        <v>0</v>
      </c>
      <c r="AZ90">
        <f t="shared" si="3"/>
        <v>106.95465599999994</v>
      </c>
      <c r="BA90">
        <f t="shared" si="4"/>
        <v>3386.0097179999998</v>
      </c>
      <c r="BD90">
        <v>4.2644399999999996</v>
      </c>
      <c r="BE90">
        <v>0</v>
      </c>
      <c r="BF90">
        <v>2.2145999999999999E-2</v>
      </c>
      <c r="BG90">
        <v>0</v>
      </c>
      <c r="BH90">
        <v>1.1069999999999999E-3</v>
      </c>
      <c r="BI90">
        <v>1.140171</v>
      </c>
      <c r="BJ90">
        <v>0</v>
      </c>
      <c r="BK90">
        <v>2.0001999999999999E-2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3.5181629999999999</v>
      </c>
      <c r="BR90">
        <v>6.41486</v>
      </c>
      <c r="BS90">
        <v>1.61</v>
      </c>
      <c r="BT90">
        <v>5.7643009999999997</v>
      </c>
      <c r="BU90">
        <v>2.6585510000000001</v>
      </c>
      <c r="BV90">
        <v>1.332638</v>
      </c>
      <c r="BW90">
        <v>9.33</v>
      </c>
      <c r="BX90">
        <v>4.2289050000000001</v>
      </c>
      <c r="BY90">
        <v>0.24</v>
      </c>
      <c r="BZ90">
        <v>1.9248000000000001</v>
      </c>
      <c r="CA90">
        <v>3.4875970000000001</v>
      </c>
      <c r="CB90">
        <v>1.78</v>
      </c>
      <c r="CC90">
        <v>0.8</v>
      </c>
      <c r="CD90">
        <v>0.84</v>
      </c>
      <c r="CE90">
        <v>0.96</v>
      </c>
      <c r="CF90">
        <v>0.23</v>
      </c>
      <c r="CG90">
        <v>3.78</v>
      </c>
      <c r="CH90">
        <v>3.6363560000000001</v>
      </c>
      <c r="CI90">
        <v>7.95</v>
      </c>
      <c r="CJ90">
        <v>1.94</v>
      </c>
      <c r="CK90">
        <v>1.85</v>
      </c>
      <c r="CL90">
        <v>5.2772449999999997</v>
      </c>
      <c r="CM90">
        <v>1.857394</v>
      </c>
      <c r="CN90">
        <v>3.5181619999999998</v>
      </c>
      <c r="CO90">
        <v>3.03</v>
      </c>
      <c r="CP90">
        <v>4.2338469999999999</v>
      </c>
      <c r="CQ90">
        <v>1.3475630000000001</v>
      </c>
      <c r="CR90">
        <v>3.57</v>
      </c>
      <c r="CS90">
        <v>2.3468369999999998</v>
      </c>
      <c r="CT90">
        <v>1.929632</v>
      </c>
      <c r="CU90">
        <v>1.9462410000000001</v>
      </c>
      <c r="CV90">
        <v>2.6652749999999998</v>
      </c>
      <c r="CW90">
        <v>1.3184229999999999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106.95465599999994</v>
      </c>
    </row>
    <row r="91" spans="1:114">
      <c r="A91" t="s">
        <v>133</v>
      </c>
      <c r="B91">
        <v>0</v>
      </c>
      <c r="C91">
        <v>31.745156999999999</v>
      </c>
      <c r="D91">
        <v>3.7347239999999999</v>
      </c>
      <c r="E91">
        <v>0</v>
      </c>
      <c r="F91">
        <v>0</v>
      </c>
      <c r="G91">
        <v>75.489468000000002</v>
      </c>
      <c r="H91">
        <v>0</v>
      </c>
      <c r="I91">
        <v>90.817138999999997</v>
      </c>
      <c r="J91">
        <v>6.4869380000000003</v>
      </c>
      <c r="K91">
        <v>691.09398399999998</v>
      </c>
      <c r="L91">
        <v>667.07663700000001</v>
      </c>
      <c r="M91">
        <v>95.888554999999997</v>
      </c>
      <c r="N91">
        <v>122.432091</v>
      </c>
      <c r="O91">
        <v>128.451291</v>
      </c>
      <c r="P91">
        <v>107.785331</v>
      </c>
      <c r="Q91">
        <v>22.966683</v>
      </c>
      <c r="R91">
        <v>44.326064000000002</v>
      </c>
      <c r="S91">
        <v>27.350811</v>
      </c>
      <c r="T91">
        <v>2.5013079999999999</v>
      </c>
      <c r="U91">
        <v>273.375</v>
      </c>
      <c r="V91">
        <v>20.731850000000001</v>
      </c>
      <c r="W91">
        <v>40.061999999999998</v>
      </c>
      <c r="X91">
        <v>147.515625</v>
      </c>
      <c r="Y91">
        <v>0</v>
      </c>
      <c r="Z91">
        <v>19.6614</v>
      </c>
      <c r="AA91">
        <v>42.14808</v>
      </c>
      <c r="AB91">
        <v>46.424171999999999</v>
      </c>
      <c r="AC91">
        <v>33.499364999999997</v>
      </c>
      <c r="AD91">
        <v>20.912378</v>
      </c>
      <c r="AE91">
        <v>56.926780000000001</v>
      </c>
      <c r="AF91">
        <v>28.971727000000001</v>
      </c>
      <c r="AG91">
        <v>47.497892999999998</v>
      </c>
      <c r="AH91">
        <v>132.84722099999999</v>
      </c>
      <c r="AI91">
        <v>4.4021689999999998</v>
      </c>
      <c r="AJ91">
        <v>0</v>
      </c>
      <c r="AK91">
        <v>65.267820999999998</v>
      </c>
      <c r="AL91">
        <v>36.021999999999998</v>
      </c>
      <c r="AM91">
        <v>18.108732</v>
      </c>
      <c r="AN91">
        <v>1.011547</v>
      </c>
      <c r="AO91">
        <v>0</v>
      </c>
      <c r="AP91">
        <v>0</v>
      </c>
      <c r="AQ91">
        <v>49.137658000000002</v>
      </c>
      <c r="AR91">
        <v>49.68</v>
      </c>
      <c r="AS91">
        <v>36.506751000000001</v>
      </c>
      <c r="AT91">
        <v>18.463200000000001</v>
      </c>
      <c r="AU91">
        <v>0</v>
      </c>
      <c r="AV91">
        <v>6.2245400000000002</v>
      </c>
      <c r="AW91">
        <v>0</v>
      </c>
      <c r="AX91">
        <v>0</v>
      </c>
      <c r="AY91">
        <v>0</v>
      </c>
      <c r="AZ91">
        <f t="shared" si="3"/>
        <v>108.96057299999995</v>
      </c>
      <c r="BA91">
        <f t="shared" si="4"/>
        <v>3422.5046629999997</v>
      </c>
      <c r="BD91">
        <v>4.2644399999999996</v>
      </c>
      <c r="BE91">
        <v>0</v>
      </c>
      <c r="BF91">
        <v>2.2145999999999999E-2</v>
      </c>
      <c r="BG91">
        <v>0</v>
      </c>
      <c r="BH91">
        <v>1.1069999999999999E-3</v>
      </c>
      <c r="BI91">
        <v>1.140171</v>
      </c>
      <c r="BJ91">
        <v>0</v>
      </c>
      <c r="BK91">
        <v>2.0160999999999998E-2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3.5181629999999999</v>
      </c>
      <c r="BR91">
        <v>6.5314940000000004</v>
      </c>
      <c r="BS91">
        <v>1.61</v>
      </c>
      <c r="BT91">
        <v>7.1333219999999997</v>
      </c>
      <c r="BU91">
        <v>2.6585510000000001</v>
      </c>
      <c r="BV91">
        <v>1.332638</v>
      </c>
      <c r="BW91">
        <v>9.33</v>
      </c>
      <c r="BX91">
        <v>4.2289050000000001</v>
      </c>
      <c r="BY91">
        <v>0.24</v>
      </c>
      <c r="BZ91">
        <v>1.9248000000000001</v>
      </c>
      <c r="CA91">
        <v>3.4875970000000001</v>
      </c>
      <c r="CB91">
        <v>1.78</v>
      </c>
      <c r="CC91">
        <v>0.84</v>
      </c>
      <c r="CD91">
        <v>0.87</v>
      </c>
      <c r="CE91">
        <v>0.96</v>
      </c>
      <c r="CF91">
        <v>0.23</v>
      </c>
      <c r="CG91">
        <v>3.78</v>
      </c>
      <c r="CH91">
        <v>4.0864589999999996</v>
      </c>
      <c r="CI91">
        <v>7.95</v>
      </c>
      <c r="CJ91">
        <v>1.94</v>
      </c>
      <c r="CK91">
        <v>1.85</v>
      </c>
      <c r="CL91">
        <v>5.2772449999999997</v>
      </c>
      <c r="CM91">
        <v>1.857394</v>
      </c>
      <c r="CN91">
        <v>3.5181619999999998</v>
      </c>
      <c r="CO91">
        <v>3.03</v>
      </c>
      <c r="CP91">
        <v>4.2338469999999999</v>
      </c>
      <c r="CQ91">
        <v>1.3475630000000001</v>
      </c>
      <c r="CR91">
        <v>3.57</v>
      </c>
      <c r="CS91">
        <v>2.3468369999999998</v>
      </c>
      <c r="CT91">
        <v>1.929632</v>
      </c>
      <c r="CU91">
        <v>1.9462410000000001</v>
      </c>
      <c r="CV91">
        <v>2.6652749999999998</v>
      </c>
      <c r="CW91">
        <v>1.3184229999999999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108.96057299999995</v>
      </c>
    </row>
    <row r="92" spans="1:114">
      <c r="A92" t="s">
        <v>134</v>
      </c>
      <c r="B92">
        <v>0</v>
      </c>
      <c r="C92">
        <v>32.367610999999997</v>
      </c>
      <c r="D92">
        <v>3.7347239999999999</v>
      </c>
      <c r="E92">
        <v>0</v>
      </c>
      <c r="F92">
        <v>0</v>
      </c>
      <c r="G92">
        <v>75.489468000000002</v>
      </c>
      <c r="H92">
        <v>0</v>
      </c>
      <c r="I92">
        <v>90.817138999999997</v>
      </c>
      <c r="J92">
        <v>6.4869380000000003</v>
      </c>
      <c r="K92">
        <v>691.09398399999998</v>
      </c>
      <c r="L92">
        <v>667.07663700000001</v>
      </c>
      <c r="M92">
        <v>95.888554999999997</v>
      </c>
      <c r="N92">
        <v>122.432091</v>
      </c>
      <c r="O92">
        <v>128.451291</v>
      </c>
      <c r="P92">
        <v>107.785331</v>
      </c>
      <c r="Q92">
        <v>22.966683</v>
      </c>
      <c r="R92">
        <v>44.326064000000002</v>
      </c>
      <c r="S92">
        <v>27.350811</v>
      </c>
      <c r="T92">
        <v>2.5013079999999999</v>
      </c>
      <c r="U92">
        <v>273.375</v>
      </c>
      <c r="V92">
        <v>20.731850000000001</v>
      </c>
      <c r="W92">
        <v>40.061999999999998</v>
      </c>
      <c r="X92">
        <v>147.515625</v>
      </c>
      <c r="Y92">
        <v>0</v>
      </c>
      <c r="Z92">
        <v>19.6614</v>
      </c>
      <c r="AA92">
        <v>42.14808</v>
      </c>
      <c r="AB92">
        <v>46.424171999999999</v>
      </c>
      <c r="AC92">
        <v>33.499364999999997</v>
      </c>
      <c r="AD92">
        <v>41.824756000000001</v>
      </c>
      <c r="AE92">
        <v>56.926780000000001</v>
      </c>
      <c r="AF92">
        <v>28.971727000000001</v>
      </c>
      <c r="AG92">
        <v>47.497892999999998</v>
      </c>
      <c r="AH92">
        <v>132.84722099999999</v>
      </c>
      <c r="AI92">
        <v>0</v>
      </c>
      <c r="AJ92">
        <v>0</v>
      </c>
      <c r="AK92">
        <v>65.267820999999998</v>
      </c>
      <c r="AL92">
        <v>36.021999999999998</v>
      </c>
      <c r="AM92">
        <v>18.108732</v>
      </c>
      <c r="AN92">
        <v>1.011547</v>
      </c>
      <c r="AO92">
        <v>0</v>
      </c>
      <c r="AP92">
        <v>0</v>
      </c>
      <c r="AQ92">
        <v>49.137658000000002</v>
      </c>
      <c r="AR92">
        <v>49.68</v>
      </c>
      <c r="AS92">
        <v>36.506751000000001</v>
      </c>
      <c r="AT92">
        <v>18.463200000000001</v>
      </c>
      <c r="AU92">
        <v>0</v>
      </c>
      <c r="AV92">
        <v>6.2245400000000002</v>
      </c>
      <c r="AW92">
        <v>0</v>
      </c>
      <c r="AX92">
        <v>0</v>
      </c>
      <c r="AY92">
        <v>0</v>
      </c>
      <c r="AZ92">
        <f t="shared" si="3"/>
        <v>108.96057299999995</v>
      </c>
      <c r="BA92">
        <f t="shared" si="4"/>
        <v>3439.637326</v>
      </c>
      <c r="BD92">
        <v>4.2644399999999996</v>
      </c>
      <c r="BE92">
        <v>0</v>
      </c>
      <c r="BF92">
        <v>2.2145999999999999E-2</v>
      </c>
      <c r="BG92">
        <v>0</v>
      </c>
      <c r="BH92">
        <v>1.1069999999999999E-3</v>
      </c>
      <c r="BI92">
        <v>1.140171</v>
      </c>
      <c r="BJ92">
        <v>0</v>
      </c>
      <c r="BK92">
        <v>2.0160999999999998E-2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3.5181629999999999</v>
      </c>
      <c r="BR92">
        <v>6.5314940000000004</v>
      </c>
      <c r="BS92">
        <v>1.61</v>
      </c>
      <c r="BT92">
        <v>7.1333219999999997</v>
      </c>
      <c r="BU92">
        <v>2.6585510000000001</v>
      </c>
      <c r="BV92">
        <v>1.332638</v>
      </c>
      <c r="BW92">
        <v>9.33</v>
      </c>
      <c r="BX92">
        <v>4.2289050000000001</v>
      </c>
      <c r="BY92">
        <v>0.24</v>
      </c>
      <c r="BZ92">
        <v>1.9248000000000001</v>
      </c>
      <c r="CA92">
        <v>3.4875970000000001</v>
      </c>
      <c r="CB92">
        <v>1.78</v>
      </c>
      <c r="CC92">
        <v>0.84</v>
      </c>
      <c r="CD92">
        <v>0.87</v>
      </c>
      <c r="CE92">
        <v>0.96</v>
      </c>
      <c r="CF92">
        <v>0.23</v>
      </c>
      <c r="CG92">
        <v>3.78</v>
      </c>
      <c r="CH92">
        <v>4.0864589999999996</v>
      </c>
      <c r="CI92">
        <v>7.95</v>
      </c>
      <c r="CJ92">
        <v>1.94</v>
      </c>
      <c r="CK92">
        <v>1.85</v>
      </c>
      <c r="CL92">
        <v>5.2772449999999997</v>
      </c>
      <c r="CM92">
        <v>1.857394</v>
      </c>
      <c r="CN92">
        <v>3.5181619999999998</v>
      </c>
      <c r="CO92">
        <v>3.03</v>
      </c>
      <c r="CP92">
        <v>4.2338469999999999</v>
      </c>
      <c r="CQ92">
        <v>1.3475630000000001</v>
      </c>
      <c r="CR92">
        <v>3.57</v>
      </c>
      <c r="CS92">
        <v>2.3468369999999998</v>
      </c>
      <c r="CT92">
        <v>1.929632</v>
      </c>
      <c r="CU92">
        <v>1.9462410000000001</v>
      </c>
      <c r="CV92">
        <v>2.6652749999999998</v>
      </c>
      <c r="CW92">
        <v>1.3184229999999999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108.96057299999995</v>
      </c>
    </row>
    <row r="93" spans="1:114">
      <c r="A93" t="s">
        <v>135</v>
      </c>
      <c r="B93">
        <v>0</v>
      </c>
      <c r="C93">
        <v>32.990065000000001</v>
      </c>
      <c r="D93">
        <v>3.7347239999999999</v>
      </c>
      <c r="E93">
        <v>0</v>
      </c>
      <c r="F93">
        <v>0</v>
      </c>
      <c r="G93">
        <v>75.489468000000002</v>
      </c>
      <c r="H93">
        <v>0</v>
      </c>
      <c r="I93">
        <v>90.817138999999997</v>
      </c>
      <c r="J93">
        <v>6.4869380000000003</v>
      </c>
      <c r="K93">
        <v>691.09398399999998</v>
      </c>
      <c r="L93">
        <v>667.07663700000001</v>
      </c>
      <c r="M93">
        <v>95.888554999999997</v>
      </c>
      <c r="N93">
        <v>122.432091</v>
      </c>
      <c r="O93">
        <v>128.451291</v>
      </c>
      <c r="P93">
        <v>107.785331</v>
      </c>
      <c r="Q93">
        <v>22.966683</v>
      </c>
      <c r="R93">
        <v>44.326064000000002</v>
      </c>
      <c r="S93">
        <v>27.350811</v>
      </c>
      <c r="T93">
        <v>2.5013079999999999</v>
      </c>
      <c r="U93">
        <v>273.375</v>
      </c>
      <c r="V93">
        <v>20.731850000000001</v>
      </c>
      <c r="W93">
        <v>40.061999999999998</v>
      </c>
      <c r="X93">
        <v>147.515625</v>
      </c>
      <c r="Y93">
        <v>0</v>
      </c>
      <c r="Z93">
        <v>19.6614</v>
      </c>
      <c r="AA93">
        <v>42.14808</v>
      </c>
      <c r="AB93">
        <v>46.424171999999999</v>
      </c>
      <c r="AC93">
        <v>33.499364999999997</v>
      </c>
      <c r="AD93">
        <v>20.912378</v>
      </c>
      <c r="AE93">
        <v>56.926780000000001</v>
      </c>
      <c r="AF93">
        <v>28.971727000000001</v>
      </c>
      <c r="AG93">
        <v>47.497892999999998</v>
      </c>
      <c r="AH93">
        <v>132.84722099999999</v>
      </c>
      <c r="AI93">
        <v>0</v>
      </c>
      <c r="AJ93">
        <v>0</v>
      </c>
      <c r="AK93">
        <v>65.267820999999998</v>
      </c>
      <c r="AL93">
        <v>36.021999999999998</v>
      </c>
      <c r="AM93">
        <v>18.108732</v>
      </c>
      <c r="AN93">
        <v>1.011547</v>
      </c>
      <c r="AO93">
        <v>0</v>
      </c>
      <c r="AP93">
        <v>0</v>
      </c>
      <c r="AQ93">
        <v>49.137658000000002</v>
      </c>
      <c r="AR93">
        <v>49.68</v>
      </c>
      <c r="AS93">
        <v>36.506751000000001</v>
      </c>
      <c r="AT93">
        <v>18.463200000000001</v>
      </c>
      <c r="AU93">
        <v>0</v>
      </c>
      <c r="AV93">
        <v>6.2245400000000002</v>
      </c>
      <c r="AW93">
        <v>0</v>
      </c>
      <c r="AX93">
        <v>0</v>
      </c>
      <c r="AY93">
        <v>0</v>
      </c>
      <c r="AZ93">
        <f t="shared" si="3"/>
        <v>108.98678899999996</v>
      </c>
      <c r="BA93">
        <f t="shared" si="4"/>
        <v>3419.3736180000001</v>
      </c>
      <c r="BD93">
        <v>4.2644399999999996</v>
      </c>
      <c r="BE93">
        <v>0</v>
      </c>
      <c r="BF93">
        <v>2.2331E-2</v>
      </c>
      <c r="BG93">
        <v>0</v>
      </c>
      <c r="BH93">
        <v>1.1069999999999999E-3</v>
      </c>
      <c r="BI93">
        <v>1.140171</v>
      </c>
      <c r="BJ93">
        <v>0</v>
      </c>
      <c r="BK93">
        <v>2.0160999999999998E-2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3.5181629999999999</v>
      </c>
      <c r="BR93">
        <v>6.5314940000000004</v>
      </c>
      <c r="BS93">
        <v>1.61</v>
      </c>
      <c r="BT93">
        <v>7.1333219999999997</v>
      </c>
      <c r="BU93">
        <v>2.7038660000000001</v>
      </c>
      <c r="BV93">
        <v>1.332638</v>
      </c>
      <c r="BW93">
        <v>9.33</v>
      </c>
      <c r="BX93">
        <v>4.2289050000000001</v>
      </c>
      <c r="BY93">
        <v>0.24</v>
      </c>
      <c r="BZ93">
        <v>1.9248000000000001</v>
      </c>
      <c r="CA93">
        <v>3.4875970000000001</v>
      </c>
      <c r="CB93">
        <v>1.75</v>
      </c>
      <c r="CC93">
        <v>0.84</v>
      </c>
      <c r="CD93">
        <v>0.87</v>
      </c>
      <c r="CE93">
        <v>0.96</v>
      </c>
      <c r="CF93">
        <v>0.23</v>
      </c>
      <c r="CG93">
        <v>3.78</v>
      </c>
      <c r="CH93">
        <v>4.0864589999999996</v>
      </c>
      <c r="CI93">
        <v>7.95</v>
      </c>
      <c r="CJ93">
        <v>1.94</v>
      </c>
      <c r="CK93">
        <v>1.85</v>
      </c>
      <c r="CL93">
        <v>5.2772449999999997</v>
      </c>
      <c r="CM93">
        <v>1.857394</v>
      </c>
      <c r="CN93">
        <v>3.5181619999999998</v>
      </c>
      <c r="CO93">
        <v>3.03</v>
      </c>
      <c r="CP93">
        <v>4.2338469999999999</v>
      </c>
      <c r="CQ93">
        <v>1.3475630000000001</v>
      </c>
      <c r="CR93">
        <v>3.57</v>
      </c>
      <c r="CS93">
        <v>2.3575529999999998</v>
      </c>
      <c r="CT93">
        <v>1.929632</v>
      </c>
      <c r="CU93">
        <v>1.9462410000000001</v>
      </c>
      <c r="CV93">
        <v>2.6652749999999998</v>
      </c>
      <c r="CW93">
        <v>1.3184229999999999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108.98678899999996</v>
      </c>
    </row>
    <row r="94" spans="1:114">
      <c r="A94" t="s">
        <v>136</v>
      </c>
      <c r="B94">
        <v>0</v>
      </c>
      <c r="C94">
        <v>33.612518999999999</v>
      </c>
      <c r="D94">
        <v>3.7347239999999999</v>
      </c>
      <c r="E94">
        <v>0</v>
      </c>
      <c r="F94">
        <v>0</v>
      </c>
      <c r="G94">
        <v>75.489468000000002</v>
      </c>
      <c r="H94">
        <v>0</v>
      </c>
      <c r="I94">
        <v>90.817138999999997</v>
      </c>
      <c r="J94">
        <v>6.4869380000000003</v>
      </c>
      <c r="K94">
        <v>691.09398399999998</v>
      </c>
      <c r="L94">
        <v>667.07663700000001</v>
      </c>
      <c r="M94">
        <v>95.888554999999997</v>
      </c>
      <c r="N94">
        <v>122.432091</v>
      </c>
      <c r="O94">
        <v>128.451291</v>
      </c>
      <c r="P94">
        <v>107.785331</v>
      </c>
      <c r="Q94">
        <v>22.966683</v>
      </c>
      <c r="R94">
        <v>44.326064000000002</v>
      </c>
      <c r="S94">
        <v>27.350811</v>
      </c>
      <c r="T94">
        <v>2.5013079999999999</v>
      </c>
      <c r="U94">
        <v>273.375</v>
      </c>
      <c r="V94">
        <v>20.731850000000001</v>
      </c>
      <c r="W94">
        <v>40.061999999999998</v>
      </c>
      <c r="X94">
        <v>147.515625</v>
      </c>
      <c r="Y94">
        <v>0</v>
      </c>
      <c r="Z94">
        <v>19.6614</v>
      </c>
      <c r="AA94">
        <v>42.14808</v>
      </c>
      <c r="AB94">
        <v>46.424171999999999</v>
      </c>
      <c r="AC94">
        <v>33.499364999999997</v>
      </c>
      <c r="AD94">
        <v>10.456189</v>
      </c>
      <c r="AE94">
        <v>56.926780000000001</v>
      </c>
      <c r="AF94">
        <v>28.971727000000001</v>
      </c>
      <c r="AG94">
        <v>47.497892999999998</v>
      </c>
      <c r="AH94">
        <v>132.84722099999999</v>
      </c>
      <c r="AI94">
        <v>0</v>
      </c>
      <c r="AJ94">
        <v>0</v>
      </c>
      <c r="AK94">
        <v>65.267820999999998</v>
      </c>
      <c r="AL94">
        <v>36.021999999999998</v>
      </c>
      <c r="AM94">
        <v>18.108732</v>
      </c>
      <c r="AN94">
        <v>1.011547</v>
      </c>
      <c r="AO94">
        <v>0</v>
      </c>
      <c r="AP94">
        <v>0</v>
      </c>
      <c r="AQ94">
        <v>49.137658000000002</v>
      </c>
      <c r="AR94">
        <v>49.68</v>
      </c>
      <c r="AS94">
        <v>36.506751000000001</v>
      </c>
      <c r="AT94">
        <v>18.463200000000001</v>
      </c>
      <c r="AU94">
        <v>0</v>
      </c>
      <c r="AV94">
        <v>6.2245400000000002</v>
      </c>
      <c r="AW94">
        <v>0</v>
      </c>
      <c r="AX94">
        <v>0</v>
      </c>
      <c r="AY94">
        <v>0</v>
      </c>
      <c r="AZ94">
        <f t="shared" si="3"/>
        <v>108.93678899999996</v>
      </c>
      <c r="BA94">
        <f t="shared" si="4"/>
        <v>3409.4898829999997</v>
      </c>
      <c r="BD94">
        <v>4.2644399999999996</v>
      </c>
      <c r="BE94">
        <v>0</v>
      </c>
      <c r="BF94">
        <v>2.2331E-2</v>
      </c>
      <c r="BG94">
        <v>0</v>
      </c>
      <c r="BH94">
        <v>1.1069999999999999E-3</v>
      </c>
      <c r="BI94">
        <v>1.140171</v>
      </c>
      <c r="BJ94">
        <v>0</v>
      </c>
      <c r="BK94">
        <v>2.0160999999999998E-2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3.5181629999999999</v>
      </c>
      <c r="BR94">
        <v>6.5314940000000004</v>
      </c>
      <c r="BS94">
        <v>1.61</v>
      </c>
      <c r="BT94">
        <v>7.1333219999999997</v>
      </c>
      <c r="BU94">
        <v>2.7038660000000001</v>
      </c>
      <c r="BV94">
        <v>1.332638</v>
      </c>
      <c r="BW94">
        <v>9.33</v>
      </c>
      <c r="BX94">
        <v>4.2289050000000001</v>
      </c>
      <c r="BY94">
        <v>0.24</v>
      </c>
      <c r="BZ94">
        <v>1.9248000000000001</v>
      </c>
      <c r="CA94">
        <v>3.4875970000000001</v>
      </c>
      <c r="CB94">
        <v>1.75</v>
      </c>
      <c r="CC94">
        <v>0.81</v>
      </c>
      <c r="CD94">
        <v>0.85</v>
      </c>
      <c r="CE94">
        <v>0.96</v>
      </c>
      <c r="CF94">
        <v>0.23</v>
      </c>
      <c r="CG94">
        <v>3.78</v>
      </c>
      <c r="CH94">
        <v>4.0864589999999996</v>
      </c>
      <c r="CI94">
        <v>7.95</v>
      </c>
      <c r="CJ94">
        <v>1.94</v>
      </c>
      <c r="CK94">
        <v>1.85</v>
      </c>
      <c r="CL94">
        <v>5.2772449999999997</v>
      </c>
      <c r="CM94">
        <v>1.857394</v>
      </c>
      <c r="CN94">
        <v>3.5181619999999998</v>
      </c>
      <c r="CO94">
        <v>3.03</v>
      </c>
      <c r="CP94">
        <v>4.2338469999999999</v>
      </c>
      <c r="CQ94">
        <v>1.3475630000000001</v>
      </c>
      <c r="CR94">
        <v>3.57</v>
      </c>
      <c r="CS94">
        <v>2.3575529999999998</v>
      </c>
      <c r="CT94">
        <v>1.929632</v>
      </c>
      <c r="CU94">
        <v>1.9462410000000001</v>
      </c>
      <c r="CV94">
        <v>2.6652749999999998</v>
      </c>
      <c r="CW94">
        <v>1.3184229999999999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108.93678899999996</v>
      </c>
    </row>
    <row r="95" spans="1:114">
      <c r="A95" t="s">
        <v>137</v>
      </c>
      <c r="B95">
        <v>0</v>
      </c>
      <c r="C95">
        <v>33.612518999999999</v>
      </c>
      <c r="D95">
        <v>3.7347239999999999</v>
      </c>
      <c r="E95">
        <v>0</v>
      </c>
      <c r="F95">
        <v>0</v>
      </c>
      <c r="G95">
        <v>75.489468000000002</v>
      </c>
      <c r="H95">
        <v>0</v>
      </c>
      <c r="I95">
        <v>90.817138999999997</v>
      </c>
      <c r="J95">
        <v>6.4869380000000003</v>
      </c>
      <c r="K95">
        <v>691.09398399999998</v>
      </c>
      <c r="L95">
        <v>667.07663700000001</v>
      </c>
      <c r="M95">
        <v>95.888554999999997</v>
      </c>
      <c r="N95">
        <v>122.432091</v>
      </c>
      <c r="O95">
        <v>128.451291</v>
      </c>
      <c r="P95">
        <v>107.785331</v>
      </c>
      <c r="Q95">
        <v>22.966683</v>
      </c>
      <c r="R95">
        <v>44.326064000000002</v>
      </c>
      <c r="S95">
        <v>27.350811</v>
      </c>
      <c r="T95">
        <v>2.5013079999999999</v>
      </c>
      <c r="U95">
        <v>273.375</v>
      </c>
      <c r="V95">
        <v>20.731850000000001</v>
      </c>
      <c r="W95">
        <v>40.061999999999998</v>
      </c>
      <c r="X95">
        <v>147.515625</v>
      </c>
      <c r="Y95">
        <v>0</v>
      </c>
      <c r="Z95">
        <v>13.2</v>
      </c>
      <c r="AA95">
        <v>42.14808</v>
      </c>
      <c r="AB95">
        <v>46.424171999999999</v>
      </c>
      <c r="AC95">
        <v>22.310403000000001</v>
      </c>
      <c r="AD95">
        <v>0</v>
      </c>
      <c r="AE95">
        <v>56.926780000000001</v>
      </c>
      <c r="AF95">
        <v>27.857430000000001</v>
      </c>
      <c r="AG95">
        <v>47.497892999999998</v>
      </c>
      <c r="AH95">
        <v>91.433310000000006</v>
      </c>
      <c r="AI95">
        <v>0</v>
      </c>
      <c r="AJ95">
        <v>0</v>
      </c>
      <c r="AK95">
        <v>65.267820999999998</v>
      </c>
      <c r="AL95">
        <v>36.021999999999998</v>
      </c>
      <c r="AM95">
        <v>18.108732</v>
      </c>
      <c r="AN95">
        <v>1.011547</v>
      </c>
      <c r="AO95">
        <v>0</v>
      </c>
      <c r="AP95">
        <v>0</v>
      </c>
      <c r="AQ95">
        <v>49.137658000000002</v>
      </c>
      <c r="AR95">
        <v>49.68</v>
      </c>
      <c r="AS95">
        <v>36.506751000000001</v>
      </c>
      <c r="AT95">
        <v>18.463200000000001</v>
      </c>
      <c r="AU95">
        <v>0</v>
      </c>
      <c r="AV95">
        <v>6.2245400000000002</v>
      </c>
      <c r="AW95">
        <v>0</v>
      </c>
      <c r="AX95">
        <v>0</v>
      </c>
      <c r="AY95">
        <v>0</v>
      </c>
      <c r="AZ95">
        <f t="shared" si="3"/>
        <v>104.65122299999996</v>
      </c>
      <c r="BA95">
        <f t="shared" si="4"/>
        <v>3334.5695579999992</v>
      </c>
      <c r="BD95">
        <v>4.2644399999999996</v>
      </c>
      <c r="BE95">
        <v>0</v>
      </c>
      <c r="BF95">
        <v>2.2331E-2</v>
      </c>
      <c r="BG95">
        <v>0</v>
      </c>
      <c r="BH95">
        <v>1.1069999999999999E-3</v>
      </c>
      <c r="BI95">
        <v>1.140171</v>
      </c>
      <c r="BJ95">
        <v>0</v>
      </c>
      <c r="BK95">
        <v>2.0160999999999998E-2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3.5181629999999999</v>
      </c>
      <c r="BR95">
        <v>6.41486</v>
      </c>
      <c r="BS95">
        <v>1.61</v>
      </c>
      <c r="BT95">
        <v>4.8636290000000004</v>
      </c>
      <c r="BU95">
        <v>2.7038660000000001</v>
      </c>
      <c r="BV95">
        <v>1.332638</v>
      </c>
      <c r="BW95">
        <v>9.33</v>
      </c>
      <c r="BX95">
        <v>4.2289050000000001</v>
      </c>
      <c r="BY95">
        <v>0.24</v>
      </c>
      <c r="BZ95">
        <v>1.9248000000000001</v>
      </c>
      <c r="CA95">
        <v>3.4875970000000001</v>
      </c>
      <c r="CB95">
        <v>1.75</v>
      </c>
      <c r="CC95">
        <v>0.81</v>
      </c>
      <c r="CD95">
        <v>0.85</v>
      </c>
      <c r="CE95">
        <v>0.96</v>
      </c>
      <c r="CF95">
        <v>0.23</v>
      </c>
      <c r="CG95">
        <v>3.78</v>
      </c>
      <c r="CH95">
        <v>2.80722</v>
      </c>
      <c r="CI95">
        <v>7.33</v>
      </c>
      <c r="CJ95">
        <v>1.94</v>
      </c>
      <c r="CK95">
        <v>1.85</v>
      </c>
      <c r="CL95">
        <v>5.2772449999999997</v>
      </c>
      <c r="CM95">
        <v>1.857394</v>
      </c>
      <c r="CN95">
        <v>3.5181619999999998</v>
      </c>
      <c r="CO95">
        <v>3.03</v>
      </c>
      <c r="CP95">
        <v>4.2338469999999999</v>
      </c>
      <c r="CQ95">
        <v>1.3475630000000001</v>
      </c>
      <c r="CR95">
        <v>3.57</v>
      </c>
      <c r="CS95">
        <v>2.3575529999999998</v>
      </c>
      <c r="CT95">
        <v>1.929632</v>
      </c>
      <c r="CU95">
        <v>1.9462410000000001</v>
      </c>
      <c r="CV95">
        <v>2.6652749999999998</v>
      </c>
      <c r="CW95">
        <v>1.3184229999999999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104.65122299999996</v>
      </c>
    </row>
    <row r="96" spans="1:114">
      <c r="A96" t="s">
        <v>138</v>
      </c>
      <c r="B96">
        <v>0</v>
      </c>
      <c r="C96">
        <v>33.612518999999999</v>
      </c>
      <c r="D96">
        <v>3.7347239999999999</v>
      </c>
      <c r="E96">
        <v>0</v>
      </c>
      <c r="F96">
        <v>0</v>
      </c>
      <c r="G96">
        <v>75.489468000000002</v>
      </c>
      <c r="H96">
        <v>0</v>
      </c>
      <c r="I96">
        <v>90.817138999999997</v>
      </c>
      <c r="J96">
        <v>6.4869380000000003</v>
      </c>
      <c r="K96">
        <v>691.09398399999998</v>
      </c>
      <c r="L96">
        <v>667.07663700000001</v>
      </c>
      <c r="M96">
        <v>95.888554999999997</v>
      </c>
      <c r="N96">
        <v>122.432091</v>
      </c>
      <c r="O96">
        <v>128.451291</v>
      </c>
      <c r="P96">
        <v>107.785331</v>
      </c>
      <c r="Q96">
        <v>22.966683</v>
      </c>
      <c r="R96">
        <v>44.326064000000002</v>
      </c>
      <c r="S96">
        <v>27.350811</v>
      </c>
      <c r="T96">
        <v>2.5013079999999999</v>
      </c>
      <c r="U96">
        <v>273.375</v>
      </c>
      <c r="V96">
        <v>20.731850000000001</v>
      </c>
      <c r="W96">
        <v>40.061999999999998</v>
      </c>
      <c r="X96">
        <v>147.515625</v>
      </c>
      <c r="Y96">
        <v>0</v>
      </c>
      <c r="Z96">
        <v>13.2</v>
      </c>
      <c r="AA96">
        <v>42.14808</v>
      </c>
      <c r="AB96">
        <v>46.424171999999999</v>
      </c>
      <c r="AC96">
        <v>22.310403000000001</v>
      </c>
      <c r="AD96">
        <v>0</v>
      </c>
      <c r="AE96">
        <v>56.926780000000001</v>
      </c>
      <c r="AF96">
        <v>27.857430000000001</v>
      </c>
      <c r="AG96">
        <v>47.497892999999998</v>
      </c>
      <c r="AH96">
        <v>69.274178000000006</v>
      </c>
      <c r="AI96">
        <v>0</v>
      </c>
      <c r="AJ96">
        <v>0</v>
      </c>
      <c r="AK96">
        <v>65.267820999999998</v>
      </c>
      <c r="AL96">
        <v>36.021999999999998</v>
      </c>
      <c r="AM96">
        <v>18.108732</v>
      </c>
      <c r="AN96">
        <v>1.011547</v>
      </c>
      <c r="AO96">
        <v>0</v>
      </c>
      <c r="AP96">
        <v>0</v>
      </c>
      <c r="AQ96">
        <v>49.137658000000002</v>
      </c>
      <c r="AR96">
        <v>49.68</v>
      </c>
      <c r="AS96">
        <v>36.506751000000001</v>
      </c>
      <c r="AT96">
        <v>18.463200000000001</v>
      </c>
      <c r="AU96">
        <v>0</v>
      </c>
      <c r="AV96">
        <v>6.2245400000000002</v>
      </c>
      <c r="AW96">
        <v>0</v>
      </c>
      <c r="AX96">
        <v>0</v>
      </c>
      <c r="AY96">
        <v>0</v>
      </c>
      <c r="AZ96">
        <f t="shared" si="3"/>
        <v>103.97622799999996</v>
      </c>
      <c r="BA96">
        <f t="shared" si="4"/>
        <v>3311.7354309999996</v>
      </c>
      <c r="BD96">
        <v>4.2644399999999996</v>
      </c>
      <c r="BE96">
        <v>0</v>
      </c>
      <c r="BF96">
        <v>2.2331E-2</v>
      </c>
      <c r="BG96">
        <v>0</v>
      </c>
      <c r="BH96">
        <v>1.1069999999999999E-3</v>
      </c>
      <c r="BI96">
        <v>1.140171</v>
      </c>
      <c r="BJ96">
        <v>0</v>
      </c>
      <c r="BK96">
        <v>2.0320000000000001E-2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3.5181629999999999</v>
      </c>
      <c r="BR96">
        <v>6.41486</v>
      </c>
      <c r="BS96">
        <v>1.61</v>
      </c>
      <c r="BT96">
        <v>4.8636290000000004</v>
      </c>
      <c r="BU96">
        <v>2.7038660000000001</v>
      </c>
      <c r="BV96">
        <v>1.332638</v>
      </c>
      <c r="BW96">
        <v>9.33</v>
      </c>
      <c r="BX96">
        <v>4.2289050000000001</v>
      </c>
      <c r="BY96">
        <v>0.24</v>
      </c>
      <c r="BZ96">
        <v>1.9248000000000001</v>
      </c>
      <c r="CA96">
        <v>3.4875970000000001</v>
      </c>
      <c r="CB96">
        <v>1.75</v>
      </c>
      <c r="CC96">
        <v>0.81</v>
      </c>
      <c r="CD96">
        <v>0.85</v>
      </c>
      <c r="CE96">
        <v>0.96</v>
      </c>
      <c r="CF96">
        <v>0.23</v>
      </c>
      <c r="CG96">
        <v>3.78</v>
      </c>
      <c r="CH96">
        <v>2.132066</v>
      </c>
      <c r="CI96">
        <v>7.33</v>
      </c>
      <c r="CJ96">
        <v>1.94</v>
      </c>
      <c r="CK96">
        <v>1.85</v>
      </c>
      <c r="CL96">
        <v>5.2772449999999997</v>
      </c>
      <c r="CM96">
        <v>1.857394</v>
      </c>
      <c r="CN96">
        <v>3.5181619999999998</v>
      </c>
      <c r="CO96">
        <v>3.03</v>
      </c>
      <c r="CP96">
        <v>4.2338469999999999</v>
      </c>
      <c r="CQ96">
        <v>1.3475630000000001</v>
      </c>
      <c r="CR96">
        <v>3.57</v>
      </c>
      <c r="CS96">
        <v>2.3575529999999998</v>
      </c>
      <c r="CT96">
        <v>1.929632</v>
      </c>
      <c r="CU96">
        <v>1.9462410000000001</v>
      </c>
      <c r="CV96">
        <v>2.6652749999999998</v>
      </c>
      <c r="CW96">
        <v>1.3184229999999999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103.97622799999996</v>
      </c>
    </row>
    <row r="97" spans="1:114">
      <c r="A97" t="s">
        <v>139</v>
      </c>
      <c r="B97">
        <v>0</v>
      </c>
      <c r="C97">
        <v>33.612518999999999</v>
      </c>
      <c r="D97">
        <v>3.7347239999999999</v>
      </c>
      <c r="E97">
        <v>0</v>
      </c>
      <c r="F97">
        <v>0</v>
      </c>
      <c r="G97">
        <v>75.489468000000002</v>
      </c>
      <c r="H97">
        <v>0</v>
      </c>
      <c r="I97">
        <v>90.817138999999997</v>
      </c>
      <c r="J97">
        <v>6.4869380000000003</v>
      </c>
      <c r="K97">
        <v>691.09398399999998</v>
      </c>
      <c r="L97">
        <v>667.07663700000001</v>
      </c>
      <c r="M97">
        <v>95.888554999999997</v>
      </c>
      <c r="N97">
        <v>122.432091</v>
      </c>
      <c r="O97">
        <v>128.451291</v>
      </c>
      <c r="P97">
        <v>107.785331</v>
      </c>
      <c r="Q97">
        <v>22.966683</v>
      </c>
      <c r="R97">
        <v>44.326064000000002</v>
      </c>
      <c r="S97">
        <v>27.350811</v>
      </c>
      <c r="T97">
        <v>2.5013079999999999</v>
      </c>
      <c r="U97">
        <v>273.375</v>
      </c>
      <c r="V97">
        <v>20.731850000000001</v>
      </c>
      <c r="W97">
        <v>40.061999999999998</v>
      </c>
      <c r="X97">
        <v>147.515625</v>
      </c>
      <c r="Y97">
        <v>0</v>
      </c>
      <c r="Z97">
        <v>13.2</v>
      </c>
      <c r="AA97">
        <v>42.14808</v>
      </c>
      <c r="AB97">
        <v>46.424171999999999</v>
      </c>
      <c r="AC97">
        <v>22.310403000000001</v>
      </c>
      <c r="AD97">
        <v>0</v>
      </c>
      <c r="AE97">
        <v>56.926780000000001</v>
      </c>
      <c r="AF97">
        <v>27.857430000000001</v>
      </c>
      <c r="AG97">
        <v>47.497892999999998</v>
      </c>
      <c r="AH97">
        <v>43.027439999999999</v>
      </c>
      <c r="AI97">
        <v>0</v>
      </c>
      <c r="AJ97">
        <v>0</v>
      </c>
      <c r="AK97">
        <v>65.267820999999998</v>
      </c>
      <c r="AL97">
        <v>36.021999999999998</v>
      </c>
      <c r="AM97">
        <v>18.108732</v>
      </c>
      <c r="AN97">
        <v>1.011547</v>
      </c>
      <c r="AO97">
        <v>0</v>
      </c>
      <c r="AP97">
        <v>0</v>
      </c>
      <c r="AQ97">
        <v>49.137658000000002</v>
      </c>
      <c r="AR97">
        <v>49.68</v>
      </c>
      <c r="AS97">
        <v>36.506751000000001</v>
      </c>
      <c r="AT97">
        <v>18.463200000000001</v>
      </c>
      <c r="AU97">
        <v>0</v>
      </c>
      <c r="AV97">
        <v>6.2245400000000002</v>
      </c>
      <c r="AW97">
        <v>0</v>
      </c>
      <c r="AX97">
        <v>0</v>
      </c>
      <c r="AY97">
        <v>0</v>
      </c>
      <c r="AZ97">
        <f t="shared" si="3"/>
        <v>101.54975499999996</v>
      </c>
      <c r="BA97">
        <f t="shared" si="4"/>
        <v>3283.0622199999993</v>
      </c>
      <c r="BD97">
        <v>4.2644399999999996</v>
      </c>
      <c r="BE97">
        <v>0</v>
      </c>
      <c r="BF97">
        <v>2.2515E-2</v>
      </c>
      <c r="BG97">
        <v>0</v>
      </c>
      <c r="BH97">
        <v>1.1069999999999999E-3</v>
      </c>
      <c r="BI97">
        <v>1.140171</v>
      </c>
      <c r="BJ97">
        <v>0</v>
      </c>
      <c r="BK97">
        <v>2.0320000000000001E-2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3.5181629999999999</v>
      </c>
      <c r="BR97">
        <v>6.41486</v>
      </c>
      <c r="BS97">
        <v>1.61</v>
      </c>
      <c r="BT97">
        <v>3.2424189999999999</v>
      </c>
      <c r="BU97">
        <v>2.7038660000000001</v>
      </c>
      <c r="BV97">
        <v>1.332638</v>
      </c>
      <c r="BW97">
        <v>9.33</v>
      </c>
      <c r="BX97">
        <v>4.2289050000000001</v>
      </c>
      <c r="BY97">
        <v>0.24</v>
      </c>
      <c r="BZ97">
        <v>1.9248000000000001</v>
      </c>
      <c r="CA97">
        <v>3.4875970000000001</v>
      </c>
      <c r="CB97">
        <v>1.75</v>
      </c>
      <c r="CC97">
        <v>0.81</v>
      </c>
      <c r="CD97">
        <v>0.85</v>
      </c>
      <c r="CE97">
        <v>0.96</v>
      </c>
      <c r="CF97">
        <v>0.23</v>
      </c>
      <c r="CG97">
        <v>3.78</v>
      </c>
      <c r="CH97">
        <v>1.326619</v>
      </c>
      <c r="CI97">
        <v>7.33</v>
      </c>
      <c r="CJ97">
        <v>1.94</v>
      </c>
      <c r="CK97">
        <v>1.85</v>
      </c>
      <c r="CL97">
        <v>5.2772449999999997</v>
      </c>
      <c r="CM97">
        <v>1.857394</v>
      </c>
      <c r="CN97">
        <v>3.5181619999999998</v>
      </c>
      <c r="CO97">
        <v>3.03</v>
      </c>
      <c r="CP97">
        <v>4.2338469999999999</v>
      </c>
      <c r="CQ97">
        <v>1.3475630000000001</v>
      </c>
      <c r="CR97">
        <v>3.57</v>
      </c>
      <c r="CS97">
        <v>2.3575529999999998</v>
      </c>
      <c r="CT97">
        <v>1.929632</v>
      </c>
      <c r="CU97">
        <v>1.9462410000000001</v>
      </c>
      <c r="CV97">
        <v>2.6652749999999998</v>
      </c>
      <c r="CW97">
        <v>1.3184229999999999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101.54975499999996</v>
      </c>
    </row>
    <row r="98" spans="1:114">
      <c r="A98" t="s">
        <v>140</v>
      </c>
      <c r="B98">
        <v>0</v>
      </c>
      <c r="C98">
        <v>33.612518999999999</v>
      </c>
      <c r="D98">
        <v>3.7347239999999999</v>
      </c>
      <c r="E98">
        <v>0</v>
      </c>
      <c r="F98">
        <v>0</v>
      </c>
      <c r="G98">
        <v>75.489468000000002</v>
      </c>
      <c r="H98">
        <v>0</v>
      </c>
      <c r="I98">
        <v>90.817138999999997</v>
      </c>
      <c r="J98">
        <v>6.4869380000000003</v>
      </c>
      <c r="K98">
        <v>691.09398399999998</v>
      </c>
      <c r="L98">
        <v>667.07663700000001</v>
      </c>
      <c r="M98">
        <v>95.888554999999997</v>
      </c>
      <c r="N98">
        <v>122.432091</v>
      </c>
      <c r="O98">
        <v>128.451291</v>
      </c>
      <c r="P98">
        <v>107.785331</v>
      </c>
      <c r="Q98">
        <v>22.966683</v>
      </c>
      <c r="R98">
        <v>44.326064000000002</v>
      </c>
      <c r="S98">
        <v>27.350811</v>
      </c>
      <c r="T98">
        <v>2.5013079999999999</v>
      </c>
      <c r="U98">
        <v>273.375</v>
      </c>
      <c r="V98">
        <v>20.731850000000001</v>
      </c>
      <c r="W98">
        <v>40.061999999999998</v>
      </c>
      <c r="X98">
        <v>147.515625</v>
      </c>
      <c r="Y98">
        <v>0</v>
      </c>
      <c r="Z98">
        <v>13.2</v>
      </c>
      <c r="AA98">
        <v>42.14808</v>
      </c>
      <c r="AB98">
        <v>46.424171999999999</v>
      </c>
      <c r="AC98">
        <v>22.310403000000001</v>
      </c>
      <c r="AD98">
        <v>0</v>
      </c>
      <c r="AE98">
        <v>56.926780000000001</v>
      </c>
      <c r="AF98">
        <v>27.857430000000001</v>
      </c>
      <c r="AG98">
        <v>47.497892999999998</v>
      </c>
      <c r="AH98">
        <v>21.513719999999999</v>
      </c>
      <c r="AI98">
        <v>0</v>
      </c>
      <c r="AJ98">
        <v>0</v>
      </c>
      <c r="AK98">
        <v>65.267820999999998</v>
      </c>
      <c r="AL98">
        <v>36.021999999999998</v>
      </c>
      <c r="AM98">
        <v>18.108732</v>
      </c>
      <c r="AN98">
        <v>1.011547</v>
      </c>
      <c r="AO98">
        <v>0</v>
      </c>
      <c r="AP98">
        <v>0</v>
      </c>
      <c r="AQ98">
        <v>49.137658000000002</v>
      </c>
      <c r="AR98">
        <v>49.68</v>
      </c>
      <c r="AS98">
        <v>36.506751000000001</v>
      </c>
      <c r="AT98">
        <v>18.463200000000001</v>
      </c>
      <c r="AU98">
        <v>0</v>
      </c>
      <c r="AV98">
        <v>6.2245400000000002</v>
      </c>
      <c r="AW98">
        <v>0</v>
      </c>
      <c r="AX98">
        <v>0</v>
      </c>
      <c r="AY98">
        <v>0</v>
      </c>
      <c r="AZ98">
        <f t="shared" si="3"/>
        <v>99.201906999999963</v>
      </c>
      <c r="BA98">
        <f t="shared" si="4"/>
        <v>3259.2006519999995</v>
      </c>
      <c r="BD98">
        <v>4.2644399999999996</v>
      </c>
      <c r="BE98">
        <v>0</v>
      </c>
      <c r="BF98">
        <v>2.2515E-2</v>
      </c>
      <c r="BG98">
        <v>0</v>
      </c>
      <c r="BH98">
        <v>1.1069999999999999E-3</v>
      </c>
      <c r="BI98">
        <v>1.140171</v>
      </c>
      <c r="BJ98">
        <v>0</v>
      </c>
      <c r="BK98">
        <v>2.0320000000000001E-2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3.5181629999999999</v>
      </c>
      <c r="BR98">
        <v>6.41486</v>
      </c>
      <c r="BS98">
        <v>1.61</v>
      </c>
      <c r="BT98">
        <v>1.6031960000000001</v>
      </c>
      <c r="BU98">
        <v>2.6585510000000001</v>
      </c>
      <c r="BV98">
        <v>1.332638</v>
      </c>
      <c r="BW98">
        <v>9.33</v>
      </c>
      <c r="BX98">
        <v>4.2289050000000001</v>
      </c>
      <c r="BY98">
        <v>0.24</v>
      </c>
      <c r="BZ98">
        <v>1.9248000000000001</v>
      </c>
      <c r="CA98">
        <v>3.4875970000000001</v>
      </c>
      <c r="CB98">
        <v>1.75</v>
      </c>
      <c r="CC98">
        <v>0.81</v>
      </c>
      <c r="CD98">
        <v>0.85</v>
      </c>
      <c r="CE98">
        <v>0.96</v>
      </c>
      <c r="CF98">
        <v>0.23</v>
      </c>
      <c r="CG98">
        <v>3.78</v>
      </c>
      <c r="CH98">
        <v>0.66330900000000004</v>
      </c>
      <c r="CI98">
        <v>7.33</v>
      </c>
      <c r="CJ98">
        <v>1.94</v>
      </c>
      <c r="CK98">
        <v>1.85</v>
      </c>
      <c r="CL98">
        <v>5.2772449999999997</v>
      </c>
      <c r="CM98">
        <v>1.857394</v>
      </c>
      <c r="CN98">
        <v>3.5181619999999998</v>
      </c>
      <c r="CO98">
        <v>3.03</v>
      </c>
      <c r="CP98">
        <v>4.2338469999999999</v>
      </c>
      <c r="CQ98">
        <v>1.3475630000000001</v>
      </c>
      <c r="CR98">
        <v>3.57</v>
      </c>
      <c r="CS98">
        <v>2.3575529999999998</v>
      </c>
      <c r="CT98">
        <v>1.929632</v>
      </c>
      <c r="CU98">
        <v>1.9462410000000001</v>
      </c>
      <c r="CV98">
        <v>2.6652749999999998</v>
      </c>
      <c r="CW98">
        <v>1.3184229999999999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99.201906999999963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0.69777098400000015</v>
      </c>
      <c r="D99">
        <f t="shared" si="6"/>
        <v>8.9633376000000195E-2</v>
      </c>
      <c r="E99">
        <f t="shared" si="6"/>
        <v>0</v>
      </c>
      <c r="F99">
        <f t="shared" si="6"/>
        <v>0</v>
      </c>
      <c r="G99">
        <f t="shared" si="6"/>
        <v>1.8015113620000029</v>
      </c>
      <c r="H99">
        <f t="shared" si="6"/>
        <v>0</v>
      </c>
      <c r="I99">
        <f t="shared" si="6"/>
        <v>2.1471766440000026</v>
      </c>
      <c r="J99">
        <f t="shared" si="6"/>
        <v>0.16249779900000014</v>
      </c>
      <c r="K99">
        <f t="shared" si="6"/>
        <v>16.586255615999988</v>
      </c>
      <c r="L99">
        <f t="shared" si="6"/>
        <v>16.00983928799997</v>
      </c>
      <c r="M99">
        <f t="shared" si="6"/>
        <v>2.2700573099999941</v>
      </c>
      <c r="N99">
        <f t="shared" si="6"/>
        <v>2.9383701840000023</v>
      </c>
      <c r="O99">
        <f t="shared" si="6"/>
        <v>3.082830983999997</v>
      </c>
      <c r="P99">
        <f t="shared" si="6"/>
        <v>2.9279370004999934</v>
      </c>
      <c r="Q99">
        <f t="shared" si="6"/>
        <v>0.54009433499999981</v>
      </c>
      <c r="R99">
        <f t="shared" si="6"/>
        <v>1.0638255359999986</v>
      </c>
      <c r="S99">
        <f t="shared" si="6"/>
        <v>0.65641946399999929</v>
      </c>
      <c r="T99">
        <f t="shared" si="6"/>
        <v>6.0031391999999913E-2</v>
      </c>
      <c r="U99">
        <f t="shared" si="6"/>
        <v>7.3811249999999999</v>
      </c>
      <c r="V99">
        <f t="shared" si="6"/>
        <v>0.49756439999999885</v>
      </c>
      <c r="W99">
        <f t="shared" si="6"/>
        <v>1.0913981400000008</v>
      </c>
      <c r="X99">
        <f t="shared" si="6"/>
        <v>3.540375</v>
      </c>
      <c r="Y99">
        <f t="shared" si="6"/>
        <v>0</v>
      </c>
      <c r="Z99">
        <f t="shared" si="6"/>
        <v>0.31795170000000011</v>
      </c>
      <c r="AA99">
        <f t="shared" si="6"/>
        <v>0.63199841999999951</v>
      </c>
      <c r="AB99">
        <f t="shared" si="6"/>
        <v>0.57487502900000009</v>
      </c>
      <c r="AC99">
        <f t="shared" si="6"/>
        <v>0.34865289499999969</v>
      </c>
      <c r="AD99">
        <f t="shared" si="6"/>
        <v>0.17775521299999994</v>
      </c>
      <c r="AE99">
        <f t="shared" si="6"/>
        <v>0.96561599549999788</v>
      </c>
      <c r="AF99">
        <f t="shared" si="6"/>
        <v>0.29122157200000026</v>
      </c>
      <c r="AG99">
        <f t="shared" si="6"/>
        <v>1.1399494320000014</v>
      </c>
      <c r="AH99">
        <f t="shared" si="6"/>
        <v>0.88744095074999996</v>
      </c>
      <c r="AI99">
        <f t="shared" si="6"/>
        <v>0.13536669824999994</v>
      </c>
      <c r="AJ99">
        <f t="shared" si="6"/>
        <v>0</v>
      </c>
      <c r="AK99">
        <f t="shared" si="6"/>
        <v>1.5664277040000023</v>
      </c>
      <c r="AL99">
        <f t="shared" si="6"/>
        <v>1.1901785</v>
      </c>
      <c r="AM99">
        <f t="shared" si="6"/>
        <v>0.43460956799999934</v>
      </c>
      <c r="AN99">
        <f t="shared" si="6"/>
        <v>2.6226454499999999E-2</v>
      </c>
      <c r="AO99">
        <f t="shared" si="6"/>
        <v>0</v>
      </c>
      <c r="AP99">
        <f t="shared" si="6"/>
        <v>2.3858625000000008E-2</v>
      </c>
      <c r="AQ99">
        <f t="shared" si="6"/>
        <v>0.52783171775000048</v>
      </c>
      <c r="AR99">
        <f t="shared" si="6"/>
        <v>1.1440200000000005</v>
      </c>
      <c r="AS99">
        <f t="shared" si="6"/>
        <v>0.88206480999999859</v>
      </c>
      <c r="AT99">
        <f t="shared" si="6"/>
        <v>0.46072827499999963</v>
      </c>
      <c r="AU99">
        <f t="shared" si="6"/>
        <v>0</v>
      </c>
      <c r="AV99">
        <f t="shared" si="6"/>
        <v>0.14938896000000002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2.3789679159999988</v>
      </c>
      <c r="BA99">
        <f>SUM(B99:AZ99)</f>
        <v>77.799844250249947</v>
      </c>
      <c r="BD99">
        <f t="shared" ref="BD99:DJ99" si="7">SUM(BD3:BD98)/4000</f>
        <v>7.2495480000000029E-2</v>
      </c>
      <c r="BE99">
        <f t="shared" si="7"/>
        <v>0</v>
      </c>
      <c r="BF99">
        <f t="shared" si="7"/>
        <v>5.3331449999999953E-4</v>
      </c>
      <c r="BG99">
        <f t="shared" si="7"/>
        <v>0</v>
      </c>
      <c r="BH99">
        <f t="shared" si="7"/>
        <v>2.656799999999995E-5</v>
      </c>
      <c r="BI99">
        <f t="shared" si="7"/>
        <v>2.7364103999999966E-2</v>
      </c>
      <c r="BJ99">
        <f t="shared" ref="BJ99:CW99" si="8">SUM(BJ3:BJ98)/4000</f>
        <v>0</v>
      </c>
      <c r="BK99">
        <f t="shared" si="8"/>
        <v>4.7850674999999973E-4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8.4435911999999988E-2</v>
      </c>
      <c r="BR99">
        <f t="shared" si="8"/>
        <v>0.15430654199999969</v>
      </c>
      <c r="BS99">
        <f t="shared" si="8"/>
        <v>3.8187500000000041E-2</v>
      </c>
      <c r="BT99">
        <f t="shared" si="8"/>
        <v>3.3775198249999999E-2</v>
      </c>
      <c r="BU99">
        <f t="shared" si="8"/>
        <v>6.2328655249999983E-2</v>
      </c>
      <c r="BV99">
        <f t="shared" si="8"/>
        <v>3.1983312000000048E-2</v>
      </c>
      <c r="BW99">
        <f t="shared" si="8"/>
        <v>0.22392000000000037</v>
      </c>
      <c r="BX99">
        <f t="shared" si="8"/>
        <v>0.10149371999999995</v>
      </c>
      <c r="BY99">
        <f t="shared" si="8"/>
        <v>5.7599999999999917E-3</v>
      </c>
      <c r="BZ99">
        <f t="shared" si="8"/>
        <v>4.6195200000000061E-2</v>
      </c>
      <c r="CA99">
        <f t="shared" si="8"/>
        <v>8.3702327999999895E-2</v>
      </c>
      <c r="CB99">
        <f t="shared" si="8"/>
        <v>4.2180000000000009E-2</v>
      </c>
      <c r="CC99">
        <f t="shared" si="8"/>
        <v>2.1079999999999988E-2</v>
      </c>
      <c r="CD99">
        <f t="shared" si="8"/>
        <v>2.670500000000002E-2</v>
      </c>
      <c r="CE99">
        <f t="shared" si="8"/>
        <v>2.4139999999999943E-2</v>
      </c>
      <c r="CF99">
        <f t="shared" si="8"/>
        <v>5.4400000000000082E-3</v>
      </c>
      <c r="CG99">
        <f t="shared" si="8"/>
        <v>9.0719999999999815E-2</v>
      </c>
      <c r="CH99">
        <f t="shared" si="8"/>
        <v>2.7296361250000005E-2</v>
      </c>
      <c r="CI99">
        <f t="shared" si="8"/>
        <v>0.19018000000000024</v>
      </c>
      <c r="CJ99">
        <f t="shared" si="8"/>
        <v>4.6559999999999963E-2</v>
      </c>
      <c r="CK99">
        <f t="shared" si="8"/>
        <v>4.4399999999999919E-2</v>
      </c>
      <c r="CL99">
        <f t="shared" si="8"/>
        <v>0.12665387999999989</v>
      </c>
      <c r="CM99">
        <f t="shared" si="8"/>
        <v>4.4577455999999988E-2</v>
      </c>
      <c r="CN99">
        <f t="shared" si="8"/>
        <v>8.4427723000000038E-2</v>
      </c>
      <c r="CO99">
        <f t="shared" si="8"/>
        <v>7.2719999999999937E-2</v>
      </c>
      <c r="CP99">
        <f t="shared" si="8"/>
        <v>0.1016123280000002</v>
      </c>
      <c r="CQ99">
        <f t="shared" si="8"/>
        <v>3.234151199999994E-2</v>
      </c>
      <c r="CR99">
        <f t="shared" si="8"/>
        <v>8.5679999999999867E-2</v>
      </c>
      <c r="CS99">
        <f t="shared" si="8"/>
        <v>5.607761099999993E-2</v>
      </c>
      <c r="CT99">
        <f t="shared" si="8"/>
        <v>4.6311167999999965E-2</v>
      </c>
      <c r="CU99">
        <f t="shared" si="8"/>
        <v>4.67097839999999E-2</v>
      </c>
      <c r="CV99">
        <f t="shared" si="8"/>
        <v>6.3966600000000068E-2</v>
      </c>
      <c r="CW99">
        <f t="shared" si="8"/>
        <v>3.1642151999999965E-2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2.3789679159999988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M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529.39880000000005</v>
      </c>
      <c r="L3">
        <v>664.83960000000002</v>
      </c>
      <c r="M3">
        <v>91.719487000000001</v>
      </c>
      <c r="N3">
        <v>122.43</v>
      </c>
      <c r="O3">
        <v>128.45009999999999</v>
      </c>
      <c r="P3">
        <v>147.21</v>
      </c>
      <c r="Q3">
        <v>22.44</v>
      </c>
      <c r="R3">
        <v>44.326064000000002</v>
      </c>
      <c r="S3">
        <v>27.35</v>
      </c>
      <c r="T3">
        <v>0</v>
      </c>
      <c r="U3">
        <v>343.125</v>
      </c>
      <c r="V3">
        <v>20.73</v>
      </c>
      <c r="W3">
        <v>46.399079999999998</v>
      </c>
      <c r="X3">
        <v>147.515625</v>
      </c>
      <c r="Y3">
        <v>0</v>
      </c>
      <c r="Z3">
        <v>13.1076</v>
      </c>
      <c r="AA3">
        <v>42.14808</v>
      </c>
      <c r="AB3">
        <v>30.855471999999999</v>
      </c>
      <c r="AC3">
        <v>22.310403000000001</v>
      </c>
      <c r="AD3">
        <v>0</v>
      </c>
      <c r="AE3">
        <v>56.926780000000001</v>
      </c>
      <c r="AF3">
        <v>9.1372370000000007</v>
      </c>
      <c r="AG3">
        <v>47.497892999999998</v>
      </c>
      <c r="AH3">
        <v>21.513719999999999</v>
      </c>
      <c r="AI3">
        <v>0</v>
      </c>
      <c r="AJ3">
        <v>0</v>
      </c>
      <c r="AK3">
        <v>65.267820999999998</v>
      </c>
      <c r="AL3">
        <v>62.747999999999998</v>
      </c>
      <c r="AM3">
        <v>18.108732</v>
      </c>
      <c r="AN3">
        <v>1.116916</v>
      </c>
      <c r="AO3">
        <v>0</v>
      </c>
      <c r="AP3">
        <v>6.0206999999999997</v>
      </c>
      <c r="AQ3">
        <v>49.137658000000002</v>
      </c>
      <c r="AR3">
        <v>47.472000000000001</v>
      </c>
      <c r="AS3">
        <v>37.412028999999997</v>
      </c>
      <c r="AT3">
        <v>15.000014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77.540474999999986</v>
      </c>
      <c r="BA3">
        <f>SUM(B3:AZ3)</f>
        <v>2959.255286000001</v>
      </c>
      <c r="BB3">
        <v>0</v>
      </c>
      <c r="BD3">
        <v>7.95</v>
      </c>
      <c r="BE3">
        <v>1.94</v>
      </c>
      <c r="BF3">
        <v>0</v>
      </c>
      <c r="BG3">
        <v>1.85</v>
      </c>
      <c r="BH3">
        <v>0</v>
      </c>
      <c r="BI3">
        <v>0.9</v>
      </c>
      <c r="BJ3">
        <v>1.33</v>
      </c>
      <c r="BK3">
        <v>1.75</v>
      </c>
      <c r="BL3">
        <v>0</v>
      </c>
      <c r="BM3">
        <v>0.2</v>
      </c>
      <c r="BN3">
        <v>0</v>
      </c>
      <c r="BO3">
        <v>3.78</v>
      </c>
      <c r="BP3">
        <v>0.24</v>
      </c>
      <c r="BQ3">
        <v>2.0099999999999998</v>
      </c>
      <c r="BR3">
        <v>2.1800000000000002</v>
      </c>
      <c r="BS3">
        <v>1.37</v>
      </c>
      <c r="BT3">
        <v>2.5377070000000002</v>
      </c>
      <c r="BU3">
        <v>1.332638</v>
      </c>
      <c r="BV3">
        <v>2.3254039999999998</v>
      </c>
      <c r="BW3">
        <v>1.929632</v>
      </c>
      <c r="BX3">
        <v>1.9462410000000001</v>
      </c>
      <c r="BY3">
        <v>2.6652749999999998</v>
      </c>
      <c r="BZ3">
        <v>1.3184229999999999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5.2772449999999997</v>
      </c>
      <c r="CK3">
        <v>1.857394</v>
      </c>
      <c r="CL3">
        <v>1.9248000000000001</v>
      </c>
      <c r="CM3">
        <v>3.4875970000000001</v>
      </c>
      <c r="CN3">
        <v>1.7590809999999999</v>
      </c>
      <c r="CO3">
        <v>2.1322199999999998</v>
      </c>
      <c r="CP3">
        <v>4.2289050000000001</v>
      </c>
      <c r="CQ3">
        <v>3.5181629999999999</v>
      </c>
      <c r="CR3">
        <v>1.140171</v>
      </c>
      <c r="CS3">
        <v>1.3475630000000001</v>
      </c>
      <c r="CT3">
        <v>6.41486</v>
      </c>
      <c r="CU3">
        <v>0</v>
      </c>
      <c r="CV3">
        <v>0.66330900000000004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77.540474999999986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504.39879999999999</v>
      </c>
      <c r="L4">
        <v>664.83960000000002</v>
      </c>
      <c r="M4">
        <v>91.719487000000001</v>
      </c>
      <c r="N4">
        <v>122.43</v>
      </c>
      <c r="O4">
        <v>128.45009999999999</v>
      </c>
      <c r="P4">
        <v>147.21</v>
      </c>
      <c r="Q4">
        <v>22.44</v>
      </c>
      <c r="R4">
        <v>44.326064000000002</v>
      </c>
      <c r="S4">
        <v>27.35</v>
      </c>
      <c r="T4">
        <v>0</v>
      </c>
      <c r="U4">
        <v>343.125</v>
      </c>
      <c r="V4">
        <v>20.73</v>
      </c>
      <c r="W4">
        <v>46.399079999999998</v>
      </c>
      <c r="X4">
        <v>147.515625</v>
      </c>
      <c r="Y4">
        <v>0</v>
      </c>
      <c r="Z4">
        <v>13.1076</v>
      </c>
      <c r="AA4">
        <v>42.14808</v>
      </c>
      <c r="AB4">
        <v>30.855471999999999</v>
      </c>
      <c r="AC4">
        <v>22.310403000000001</v>
      </c>
      <c r="AD4">
        <v>0</v>
      </c>
      <c r="AE4">
        <v>56.926780000000001</v>
      </c>
      <c r="AF4">
        <v>9.1372370000000007</v>
      </c>
      <c r="AG4">
        <v>47.497892999999998</v>
      </c>
      <c r="AH4">
        <v>21.513719999999999</v>
      </c>
      <c r="AI4">
        <v>0</v>
      </c>
      <c r="AJ4">
        <v>0</v>
      </c>
      <c r="AK4">
        <v>65.267820999999998</v>
      </c>
      <c r="AL4">
        <v>83.664000000000001</v>
      </c>
      <c r="AM4">
        <v>18.108732</v>
      </c>
      <c r="AN4">
        <v>1.116916</v>
      </c>
      <c r="AO4">
        <v>0</v>
      </c>
      <c r="AP4">
        <v>6.0206999999999997</v>
      </c>
      <c r="AQ4">
        <v>49.137658000000002</v>
      </c>
      <c r="AR4">
        <v>47.472000000000001</v>
      </c>
      <c r="AS4">
        <v>37.412028999999997</v>
      </c>
      <c r="AT4">
        <v>15.000014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77.560474999999983</v>
      </c>
      <c r="BA4">
        <f t="shared" ref="BA4:BA67" si="1">SUM(B4:AZ4)</f>
        <v>2955.1912860000007</v>
      </c>
      <c r="BB4">
        <v>1</v>
      </c>
      <c r="BD4">
        <v>7.95</v>
      </c>
      <c r="BE4">
        <v>1.94</v>
      </c>
      <c r="BF4">
        <v>0</v>
      </c>
      <c r="BG4">
        <v>1.85</v>
      </c>
      <c r="BH4">
        <v>0</v>
      </c>
      <c r="BI4">
        <v>0.9</v>
      </c>
      <c r="BJ4">
        <v>1.33</v>
      </c>
      <c r="BK4">
        <v>1.75</v>
      </c>
      <c r="BL4">
        <v>0</v>
      </c>
      <c r="BM4">
        <v>0.2</v>
      </c>
      <c r="BN4">
        <v>0</v>
      </c>
      <c r="BO4">
        <v>3.78</v>
      </c>
      <c r="BP4">
        <v>0.24</v>
      </c>
      <c r="BQ4">
        <v>2.0099999999999998</v>
      </c>
      <c r="BR4">
        <v>2.1800000000000002</v>
      </c>
      <c r="BS4">
        <v>1.39</v>
      </c>
      <c r="BT4">
        <v>2.5377070000000002</v>
      </c>
      <c r="BU4">
        <v>1.332638</v>
      </c>
      <c r="BV4">
        <v>2.3254039999999998</v>
      </c>
      <c r="BW4">
        <v>1.929632</v>
      </c>
      <c r="BX4">
        <v>1.9462410000000001</v>
      </c>
      <c r="BY4">
        <v>2.6652749999999998</v>
      </c>
      <c r="BZ4">
        <v>1.3184229999999999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5.2772449999999997</v>
      </c>
      <c r="CK4">
        <v>1.857394</v>
      </c>
      <c r="CL4">
        <v>1.9248000000000001</v>
      </c>
      <c r="CM4">
        <v>3.4875970000000001</v>
      </c>
      <c r="CN4">
        <v>1.7590809999999999</v>
      </c>
      <c r="CO4">
        <v>2.1322199999999998</v>
      </c>
      <c r="CP4">
        <v>4.2289050000000001</v>
      </c>
      <c r="CQ4">
        <v>3.5181629999999999</v>
      </c>
      <c r="CR4">
        <v>1.140171</v>
      </c>
      <c r="CS4">
        <v>1.3475630000000001</v>
      </c>
      <c r="CT4">
        <v>6.41486</v>
      </c>
      <c r="CU4">
        <v>0</v>
      </c>
      <c r="CV4">
        <v>0.66330900000000004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77.560474999999983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479.39879999999999</v>
      </c>
      <c r="L5">
        <v>664.83960000000002</v>
      </c>
      <c r="M5">
        <v>91.719487000000001</v>
      </c>
      <c r="N5">
        <v>122.43</v>
      </c>
      <c r="O5">
        <v>128.45009999999999</v>
      </c>
      <c r="P5">
        <v>147.21</v>
      </c>
      <c r="Q5">
        <v>22.44</v>
      </c>
      <c r="R5">
        <v>44.326064000000002</v>
      </c>
      <c r="S5">
        <v>27.35</v>
      </c>
      <c r="T5">
        <v>0</v>
      </c>
      <c r="U5">
        <v>343.125</v>
      </c>
      <c r="V5">
        <v>20.73</v>
      </c>
      <c r="W5">
        <v>46.399079999999998</v>
      </c>
      <c r="X5">
        <v>147.515625</v>
      </c>
      <c r="Y5">
        <v>0</v>
      </c>
      <c r="Z5">
        <v>13.1076</v>
      </c>
      <c r="AA5">
        <v>42.14808</v>
      </c>
      <c r="AB5">
        <v>30.855471999999999</v>
      </c>
      <c r="AC5">
        <v>22.310403000000001</v>
      </c>
      <c r="AD5">
        <v>0</v>
      </c>
      <c r="AE5">
        <v>56.926780000000001</v>
      </c>
      <c r="AF5">
        <v>9.1372370000000007</v>
      </c>
      <c r="AG5">
        <v>47.497892999999998</v>
      </c>
      <c r="AH5">
        <v>21.513719999999999</v>
      </c>
      <c r="AI5">
        <v>0</v>
      </c>
      <c r="AJ5">
        <v>0</v>
      </c>
      <c r="AK5">
        <v>65.267820999999998</v>
      </c>
      <c r="AL5">
        <v>83.664000000000001</v>
      </c>
      <c r="AM5">
        <v>18.108732</v>
      </c>
      <c r="AN5">
        <v>1.116916</v>
      </c>
      <c r="AO5">
        <v>0</v>
      </c>
      <c r="AP5">
        <v>6.0206999999999997</v>
      </c>
      <c r="AQ5">
        <v>49.137658000000002</v>
      </c>
      <c r="AR5">
        <v>13.247999999999999</v>
      </c>
      <c r="AS5">
        <v>36.506751000000001</v>
      </c>
      <c r="AT5">
        <v>15.000014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77.619758999999988</v>
      </c>
      <c r="BA5">
        <f t="shared" si="1"/>
        <v>2895.1212920000007</v>
      </c>
      <c r="BB5">
        <v>2</v>
      </c>
      <c r="BD5">
        <v>7.95</v>
      </c>
      <c r="BE5">
        <v>1.94</v>
      </c>
      <c r="BF5">
        <v>0</v>
      </c>
      <c r="BG5">
        <v>1.85</v>
      </c>
      <c r="BH5">
        <v>0</v>
      </c>
      <c r="BI5">
        <v>0.96</v>
      </c>
      <c r="BJ5">
        <v>1.33</v>
      </c>
      <c r="BK5">
        <v>1.75</v>
      </c>
      <c r="BL5">
        <v>0</v>
      </c>
      <c r="BM5">
        <v>0.2</v>
      </c>
      <c r="BN5">
        <v>0</v>
      </c>
      <c r="BO5">
        <v>3.78</v>
      </c>
      <c r="BP5">
        <v>0.24</v>
      </c>
      <c r="BQ5">
        <v>2.0099999999999998</v>
      </c>
      <c r="BR5">
        <v>2.1800000000000002</v>
      </c>
      <c r="BS5">
        <v>1.4</v>
      </c>
      <c r="BT5">
        <v>2.5377070000000002</v>
      </c>
      <c r="BU5">
        <v>1.332638</v>
      </c>
      <c r="BV5">
        <v>2.3146879999999999</v>
      </c>
      <c r="BW5">
        <v>1.929632</v>
      </c>
      <c r="BX5">
        <v>1.9462410000000001</v>
      </c>
      <c r="BY5">
        <v>2.6652749999999998</v>
      </c>
      <c r="BZ5">
        <v>1.3184229999999999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5.2772449999999997</v>
      </c>
      <c r="CK5">
        <v>1.857394</v>
      </c>
      <c r="CL5">
        <v>1.9248000000000001</v>
      </c>
      <c r="CM5">
        <v>3.4875970000000001</v>
      </c>
      <c r="CN5">
        <v>1.7590809999999999</v>
      </c>
      <c r="CO5">
        <v>2.1322199999999998</v>
      </c>
      <c r="CP5">
        <v>4.2289050000000001</v>
      </c>
      <c r="CQ5">
        <v>3.5181629999999999</v>
      </c>
      <c r="CR5">
        <v>1.140171</v>
      </c>
      <c r="CS5">
        <v>1.3475630000000001</v>
      </c>
      <c r="CT5">
        <v>6.41486</v>
      </c>
      <c r="CU5">
        <v>0</v>
      </c>
      <c r="CV5">
        <v>0.66330900000000004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77.619758999999988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410.19441599999999</v>
      </c>
      <c r="L6">
        <v>552.33960000000002</v>
      </c>
      <c r="M6">
        <v>91.719487000000001</v>
      </c>
      <c r="N6">
        <v>122.43</v>
      </c>
      <c r="O6">
        <v>128.45009999999999</v>
      </c>
      <c r="P6">
        <v>147.21</v>
      </c>
      <c r="Q6">
        <v>18.745000000000001</v>
      </c>
      <c r="R6">
        <v>44.326064000000002</v>
      </c>
      <c r="S6">
        <v>23.255199999999999</v>
      </c>
      <c r="T6">
        <v>0</v>
      </c>
      <c r="U6">
        <v>343.125</v>
      </c>
      <c r="V6">
        <v>20.73</v>
      </c>
      <c r="W6">
        <v>46.399079999999998</v>
      </c>
      <c r="X6">
        <v>147.515625</v>
      </c>
      <c r="Y6">
        <v>0</v>
      </c>
      <c r="Z6">
        <v>13.1076</v>
      </c>
      <c r="AA6">
        <v>42.14808</v>
      </c>
      <c r="AB6">
        <v>30.855471999999999</v>
      </c>
      <c r="AC6">
        <v>22.310403000000001</v>
      </c>
      <c r="AD6">
        <v>0</v>
      </c>
      <c r="AE6">
        <v>37.821176000000001</v>
      </c>
      <c r="AF6">
        <v>9.1372370000000007</v>
      </c>
      <c r="AG6">
        <v>47.497892999999998</v>
      </c>
      <c r="AH6">
        <v>21.513719999999999</v>
      </c>
      <c r="AI6">
        <v>0</v>
      </c>
      <c r="AJ6">
        <v>0</v>
      </c>
      <c r="AK6">
        <v>65.267820999999998</v>
      </c>
      <c r="AL6">
        <v>83.664000000000001</v>
      </c>
      <c r="AM6">
        <v>18.108732</v>
      </c>
      <c r="AN6">
        <v>1.116916</v>
      </c>
      <c r="AO6">
        <v>0</v>
      </c>
      <c r="AP6">
        <v>6.0206999999999997</v>
      </c>
      <c r="AQ6">
        <v>49.137658000000002</v>
      </c>
      <c r="AR6">
        <v>4.4160000000000004</v>
      </c>
      <c r="AS6">
        <v>36.506751000000001</v>
      </c>
      <c r="AT6">
        <v>15.000014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77.649758999999989</v>
      </c>
      <c r="BA6">
        <f t="shared" si="1"/>
        <v>2677.7195040000006</v>
      </c>
      <c r="BB6">
        <v>3</v>
      </c>
      <c r="BD6">
        <v>7.95</v>
      </c>
      <c r="BE6">
        <v>1.94</v>
      </c>
      <c r="BF6">
        <v>0</v>
      </c>
      <c r="BG6">
        <v>1.85</v>
      </c>
      <c r="BH6">
        <v>0</v>
      </c>
      <c r="BI6">
        <v>0.97</v>
      </c>
      <c r="BJ6">
        <v>1.33</v>
      </c>
      <c r="BK6">
        <v>1.75</v>
      </c>
      <c r="BL6">
        <v>0</v>
      </c>
      <c r="BM6">
        <v>0.2</v>
      </c>
      <c r="BN6">
        <v>0</v>
      </c>
      <c r="BO6">
        <v>3.78</v>
      </c>
      <c r="BP6">
        <v>0.24</v>
      </c>
      <c r="BQ6">
        <v>2.0099999999999998</v>
      </c>
      <c r="BR6">
        <v>2.1800000000000002</v>
      </c>
      <c r="BS6">
        <v>1.42</v>
      </c>
      <c r="BT6">
        <v>2.5377070000000002</v>
      </c>
      <c r="BU6">
        <v>1.332638</v>
      </c>
      <c r="BV6">
        <v>2.3146879999999999</v>
      </c>
      <c r="BW6">
        <v>1.929632</v>
      </c>
      <c r="BX6">
        <v>1.9462410000000001</v>
      </c>
      <c r="BY6">
        <v>2.6652749999999998</v>
      </c>
      <c r="BZ6">
        <v>1.3184229999999999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5.2772449999999997</v>
      </c>
      <c r="CK6">
        <v>1.857394</v>
      </c>
      <c r="CL6">
        <v>1.9248000000000001</v>
      </c>
      <c r="CM6">
        <v>3.4875970000000001</v>
      </c>
      <c r="CN6">
        <v>1.7590809999999999</v>
      </c>
      <c r="CO6">
        <v>2.1322199999999998</v>
      </c>
      <c r="CP6">
        <v>4.2289050000000001</v>
      </c>
      <c r="CQ6">
        <v>3.5181629999999999</v>
      </c>
      <c r="CR6">
        <v>1.140171</v>
      </c>
      <c r="CS6">
        <v>1.3475630000000001</v>
      </c>
      <c r="CT6">
        <v>6.41486</v>
      </c>
      <c r="CU6">
        <v>0</v>
      </c>
      <c r="CV6">
        <v>0.66330900000000004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77.649758999999989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410</v>
      </c>
      <c r="L7">
        <v>481.34780000000001</v>
      </c>
      <c r="M7">
        <v>91.719487000000001</v>
      </c>
      <c r="N7">
        <v>122.43</v>
      </c>
      <c r="O7">
        <v>128.45009999999999</v>
      </c>
      <c r="P7">
        <v>147.21</v>
      </c>
      <c r="Q7">
        <v>18.745000000000001</v>
      </c>
      <c r="R7">
        <v>44.326064000000002</v>
      </c>
      <c r="S7">
        <v>23.255199999999999</v>
      </c>
      <c r="T7">
        <v>0</v>
      </c>
      <c r="U7">
        <v>343.125</v>
      </c>
      <c r="V7">
        <v>20.73</v>
      </c>
      <c r="W7">
        <v>46.399079999999998</v>
      </c>
      <c r="X7">
        <v>147.515625</v>
      </c>
      <c r="Y7">
        <v>0</v>
      </c>
      <c r="Z7">
        <v>13.1076</v>
      </c>
      <c r="AA7">
        <v>42.14808</v>
      </c>
      <c r="AB7">
        <v>30.855471999999999</v>
      </c>
      <c r="AC7">
        <v>22.310403000000001</v>
      </c>
      <c r="AD7">
        <v>0</v>
      </c>
      <c r="AE7">
        <v>37.821176000000001</v>
      </c>
      <c r="AF7">
        <v>9.1372370000000007</v>
      </c>
      <c r="AG7">
        <v>47.497892999999998</v>
      </c>
      <c r="AH7">
        <v>0</v>
      </c>
      <c r="AI7">
        <v>0</v>
      </c>
      <c r="AJ7">
        <v>0</v>
      </c>
      <c r="AK7">
        <v>65.267820999999998</v>
      </c>
      <c r="AL7">
        <v>83.664000000000001</v>
      </c>
      <c r="AM7">
        <v>18.108732</v>
      </c>
      <c r="AN7">
        <v>1.116916</v>
      </c>
      <c r="AO7">
        <v>0</v>
      </c>
      <c r="AP7">
        <v>0</v>
      </c>
      <c r="AQ7">
        <v>49.137658000000002</v>
      </c>
      <c r="AR7">
        <v>4.4160000000000004</v>
      </c>
      <c r="AS7">
        <v>36.506751000000001</v>
      </c>
      <c r="AT7">
        <v>15.000014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76.996449999999996</v>
      </c>
      <c r="BA7">
        <f t="shared" si="1"/>
        <v>2578.3455590000008</v>
      </c>
      <c r="BB7">
        <v>4</v>
      </c>
      <c r="BD7">
        <v>7.95</v>
      </c>
      <c r="BE7">
        <v>1.94</v>
      </c>
      <c r="BF7">
        <v>0</v>
      </c>
      <c r="BG7">
        <v>1.85</v>
      </c>
      <c r="BH7">
        <v>0</v>
      </c>
      <c r="BI7">
        <v>0.97</v>
      </c>
      <c r="BJ7">
        <v>1.33</v>
      </c>
      <c r="BK7">
        <v>1.75</v>
      </c>
      <c r="BL7">
        <v>0</v>
      </c>
      <c r="BM7">
        <v>0.2</v>
      </c>
      <c r="BN7">
        <v>0</v>
      </c>
      <c r="BO7">
        <v>3.78</v>
      </c>
      <c r="BP7">
        <v>0.24</v>
      </c>
      <c r="BQ7">
        <v>2.0099999999999998</v>
      </c>
      <c r="BR7">
        <v>2.1800000000000002</v>
      </c>
      <c r="BS7">
        <v>1.43</v>
      </c>
      <c r="BT7">
        <v>2.5377070000000002</v>
      </c>
      <c r="BU7">
        <v>1.332638</v>
      </c>
      <c r="BV7">
        <v>2.3146879999999999</v>
      </c>
      <c r="BW7">
        <v>1.929632</v>
      </c>
      <c r="BX7">
        <v>1.9462410000000001</v>
      </c>
      <c r="BY7">
        <v>2.6652749999999998</v>
      </c>
      <c r="BZ7">
        <v>1.3184229999999999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5.2772449999999997</v>
      </c>
      <c r="CK7">
        <v>1.857394</v>
      </c>
      <c r="CL7">
        <v>1.9248000000000001</v>
      </c>
      <c r="CM7">
        <v>3.4875970000000001</v>
      </c>
      <c r="CN7">
        <v>1.7590809999999999</v>
      </c>
      <c r="CO7">
        <v>2.1322199999999998</v>
      </c>
      <c r="CP7">
        <v>4.2289050000000001</v>
      </c>
      <c r="CQ7">
        <v>3.5181629999999999</v>
      </c>
      <c r="CR7">
        <v>1.140171</v>
      </c>
      <c r="CS7">
        <v>1.3475630000000001</v>
      </c>
      <c r="CT7">
        <v>6.41486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76.996449999999996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385</v>
      </c>
      <c r="L8">
        <v>411.34780000000001</v>
      </c>
      <c r="M8">
        <v>91.719487000000001</v>
      </c>
      <c r="N8">
        <v>122.43</v>
      </c>
      <c r="O8">
        <v>128.45009999999999</v>
      </c>
      <c r="P8">
        <v>147.21</v>
      </c>
      <c r="Q8">
        <v>18.745000000000001</v>
      </c>
      <c r="R8">
        <v>44.326064000000002</v>
      </c>
      <c r="S8">
        <v>23.255199999999999</v>
      </c>
      <c r="T8">
        <v>0</v>
      </c>
      <c r="U8">
        <v>343.125</v>
      </c>
      <c r="V8">
        <v>20.73</v>
      </c>
      <c r="W8">
        <v>46.399079999999998</v>
      </c>
      <c r="X8">
        <v>147.515625</v>
      </c>
      <c r="Y8">
        <v>0</v>
      </c>
      <c r="Z8">
        <v>13.1076</v>
      </c>
      <c r="AA8">
        <v>42.14808</v>
      </c>
      <c r="AB8">
        <v>30.855471999999999</v>
      </c>
      <c r="AC8">
        <v>22.310403000000001</v>
      </c>
      <c r="AD8">
        <v>0</v>
      </c>
      <c r="AE8">
        <v>37.821176000000001</v>
      </c>
      <c r="AF8">
        <v>9.1372370000000007</v>
      </c>
      <c r="AG8">
        <v>47.497892999999998</v>
      </c>
      <c r="AH8">
        <v>0</v>
      </c>
      <c r="AI8">
        <v>0</v>
      </c>
      <c r="AJ8">
        <v>0</v>
      </c>
      <c r="AK8">
        <v>65.267820999999998</v>
      </c>
      <c r="AL8">
        <v>83.664000000000001</v>
      </c>
      <c r="AM8">
        <v>18.108732</v>
      </c>
      <c r="AN8">
        <v>1.116916</v>
      </c>
      <c r="AO8">
        <v>0</v>
      </c>
      <c r="AP8">
        <v>0</v>
      </c>
      <c r="AQ8">
        <v>49.137658000000002</v>
      </c>
      <c r="AR8">
        <v>13.247999999999999</v>
      </c>
      <c r="AS8">
        <v>36.506751000000001</v>
      </c>
      <c r="AT8">
        <v>12.974003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77.026449999999997</v>
      </c>
      <c r="BA8">
        <f t="shared" si="1"/>
        <v>2490.181548</v>
      </c>
      <c r="BB8">
        <v>5</v>
      </c>
      <c r="BD8">
        <v>7.95</v>
      </c>
      <c r="BE8">
        <v>1.94</v>
      </c>
      <c r="BF8">
        <v>0</v>
      </c>
      <c r="BG8">
        <v>1.85</v>
      </c>
      <c r="BH8">
        <v>0</v>
      </c>
      <c r="BI8">
        <v>0.97</v>
      </c>
      <c r="BJ8">
        <v>1.33</v>
      </c>
      <c r="BK8">
        <v>1.75</v>
      </c>
      <c r="BL8">
        <v>0</v>
      </c>
      <c r="BM8">
        <v>0.2</v>
      </c>
      <c r="BN8">
        <v>0</v>
      </c>
      <c r="BO8">
        <v>3.78</v>
      </c>
      <c r="BP8">
        <v>0.24</v>
      </c>
      <c r="BQ8">
        <v>2.0099999999999998</v>
      </c>
      <c r="BR8">
        <v>2.1800000000000002</v>
      </c>
      <c r="BS8">
        <v>1.46</v>
      </c>
      <c r="BT8">
        <v>2.5377070000000002</v>
      </c>
      <c r="BU8">
        <v>1.332638</v>
      </c>
      <c r="BV8">
        <v>2.3146879999999999</v>
      </c>
      <c r="BW8">
        <v>1.929632</v>
      </c>
      <c r="BX8">
        <v>1.9462410000000001</v>
      </c>
      <c r="BY8">
        <v>2.6652749999999998</v>
      </c>
      <c r="BZ8">
        <v>1.3184229999999999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5.2772449999999997</v>
      </c>
      <c r="CK8">
        <v>1.857394</v>
      </c>
      <c r="CL8">
        <v>1.9248000000000001</v>
      </c>
      <c r="CM8">
        <v>3.4875970000000001</v>
      </c>
      <c r="CN8">
        <v>1.7590809999999999</v>
      </c>
      <c r="CO8">
        <v>2.1322199999999998</v>
      </c>
      <c r="CP8">
        <v>4.2289050000000001</v>
      </c>
      <c r="CQ8">
        <v>3.5181629999999999</v>
      </c>
      <c r="CR8">
        <v>1.140171</v>
      </c>
      <c r="CS8">
        <v>1.3475630000000001</v>
      </c>
      <c r="CT8">
        <v>6.41486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77.026449999999997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376.411948</v>
      </c>
      <c r="L9">
        <v>360.34780000000001</v>
      </c>
      <c r="M9">
        <v>91.719487000000001</v>
      </c>
      <c r="N9">
        <v>122.43</v>
      </c>
      <c r="O9">
        <v>128.45009999999999</v>
      </c>
      <c r="P9">
        <v>147.21</v>
      </c>
      <c r="Q9">
        <v>18.745000000000001</v>
      </c>
      <c r="R9">
        <v>44.326064000000002</v>
      </c>
      <c r="S9">
        <v>23.255199999999999</v>
      </c>
      <c r="T9">
        <v>0</v>
      </c>
      <c r="U9">
        <v>343.125</v>
      </c>
      <c r="V9">
        <v>20.73</v>
      </c>
      <c r="W9">
        <v>46.399079999999998</v>
      </c>
      <c r="X9">
        <v>147.515625</v>
      </c>
      <c r="Y9">
        <v>0</v>
      </c>
      <c r="Z9">
        <v>13.1076</v>
      </c>
      <c r="AA9">
        <v>28.09872</v>
      </c>
      <c r="AB9">
        <v>30.855471999999999</v>
      </c>
      <c r="AC9">
        <v>22.310403000000001</v>
      </c>
      <c r="AD9">
        <v>0</v>
      </c>
      <c r="AE9">
        <v>37.821176000000001</v>
      </c>
      <c r="AF9">
        <v>9.1372370000000007</v>
      </c>
      <c r="AG9">
        <v>47.497892999999998</v>
      </c>
      <c r="AH9">
        <v>0</v>
      </c>
      <c r="AI9">
        <v>0</v>
      </c>
      <c r="AJ9">
        <v>0</v>
      </c>
      <c r="AK9">
        <v>65.267820999999998</v>
      </c>
      <c r="AL9">
        <v>83.664000000000001</v>
      </c>
      <c r="AM9">
        <v>18.108732</v>
      </c>
      <c r="AN9">
        <v>1.116916</v>
      </c>
      <c r="AO9">
        <v>0</v>
      </c>
      <c r="AP9">
        <v>0</v>
      </c>
      <c r="AQ9">
        <v>49.137658000000002</v>
      </c>
      <c r="AR9">
        <v>48.576000000000001</v>
      </c>
      <c r="AS9">
        <v>36.506751000000001</v>
      </c>
      <c r="AT9">
        <v>12.037516999999999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76.976449999999986</v>
      </c>
      <c r="BA9">
        <f t="shared" si="1"/>
        <v>2450.8856500000002</v>
      </c>
      <c r="BB9">
        <v>6</v>
      </c>
      <c r="BD9">
        <v>7.95</v>
      </c>
      <c r="BE9">
        <v>1.94</v>
      </c>
      <c r="BF9">
        <v>0</v>
      </c>
      <c r="BG9">
        <v>1.85</v>
      </c>
      <c r="BH9">
        <v>0</v>
      </c>
      <c r="BI9">
        <v>0.9</v>
      </c>
      <c r="BJ9">
        <v>1.33</v>
      </c>
      <c r="BK9">
        <v>1.75</v>
      </c>
      <c r="BL9">
        <v>0</v>
      </c>
      <c r="BM9">
        <v>0.2</v>
      </c>
      <c r="BN9">
        <v>0</v>
      </c>
      <c r="BO9">
        <v>3.78</v>
      </c>
      <c r="BP9">
        <v>0.24</v>
      </c>
      <c r="BQ9">
        <v>2.0099999999999998</v>
      </c>
      <c r="BR9">
        <v>2.1800000000000002</v>
      </c>
      <c r="BS9">
        <v>1.48</v>
      </c>
      <c r="BT9">
        <v>2.5377070000000002</v>
      </c>
      <c r="BU9">
        <v>1.332638</v>
      </c>
      <c r="BV9">
        <v>2.3146879999999999</v>
      </c>
      <c r="BW9">
        <v>1.929632</v>
      </c>
      <c r="BX9">
        <v>1.9462410000000001</v>
      </c>
      <c r="BY9">
        <v>2.6652749999999998</v>
      </c>
      <c r="BZ9">
        <v>1.3184229999999999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5.2772449999999997</v>
      </c>
      <c r="CK9">
        <v>1.857394</v>
      </c>
      <c r="CL9">
        <v>1.9248000000000001</v>
      </c>
      <c r="CM9">
        <v>3.4875970000000001</v>
      </c>
      <c r="CN9">
        <v>1.7590809999999999</v>
      </c>
      <c r="CO9">
        <v>2.1322199999999998</v>
      </c>
      <c r="CP9">
        <v>4.2289050000000001</v>
      </c>
      <c r="CQ9">
        <v>3.5181629999999999</v>
      </c>
      <c r="CR9">
        <v>1.140171</v>
      </c>
      <c r="CS9">
        <v>1.3475630000000001</v>
      </c>
      <c r="CT9">
        <v>6.41486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76.976449999999986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377.06346200000002</v>
      </c>
      <c r="L10">
        <v>360.34780000000001</v>
      </c>
      <c r="M10">
        <v>91.719487000000001</v>
      </c>
      <c r="N10">
        <v>122.43</v>
      </c>
      <c r="O10">
        <v>128.45009999999999</v>
      </c>
      <c r="P10">
        <v>147.21</v>
      </c>
      <c r="Q10">
        <v>18.745000000000001</v>
      </c>
      <c r="R10">
        <v>44.326064000000002</v>
      </c>
      <c r="S10">
        <v>23.255199999999999</v>
      </c>
      <c r="T10">
        <v>0</v>
      </c>
      <c r="U10">
        <v>343.125</v>
      </c>
      <c r="V10">
        <v>20.73</v>
      </c>
      <c r="W10">
        <v>46.399079999999998</v>
      </c>
      <c r="X10">
        <v>147.515625</v>
      </c>
      <c r="Y10">
        <v>0</v>
      </c>
      <c r="Z10">
        <v>13.1076</v>
      </c>
      <c r="AA10">
        <v>13.983000000000001</v>
      </c>
      <c r="AB10">
        <v>30.855471999999999</v>
      </c>
      <c r="AC10">
        <v>22.310403000000001</v>
      </c>
      <c r="AD10">
        <v>0</v>
      </c>
      <c r="AE10">
        <v>37.821176000000001</v>
      </c>
      <c r="AF10">
        <v>9.1372370000000007</v>
      </c>
      <c r="AG10">
        <v>47.497892999999998</v>
      </c>
      <c r="AH10">
        <v>0</v>
      </c>
      <c r="AI10">
        <v>0</v>
      </c>
      <c r="AJ10">
        <v>0</v>
      </c>
      <c r="AK10">
        <v>65.267820999999998</v>
      </c>
      <c r="AL10">
        <v>83.664000000000001</v>
      </c>
      <c r="AM10">
        <v>18.108732</v>
      </c>
      <c r="AN10">
        <v>1.116916</v>
      </c>
      <c r="AO10">
        <v>0</v>
      </c>
      <c r="AP10">
        <v>0</v>
      </c>
      <c r="AQ10">
        <v>35.260818999999998</v>
      </c>
      <c r="AR10">
        <v>52.991999999999997</v>
      </c>
      <c r="AS10">
        <v>36.506751000000001</v>
      </c>
      <c r="AT10">
        <v>12.39199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74.936702999999994</v>
      </c>
      <c r="BA10">
        <f t="shared" si="1"/>
        <v>2426.2753310000003</v>
      </c>
      <c r="BB10">
        <v>7</v>
      </c>
      <c r="BD10">
        <v>7.95</v>
      </c>
      <c r="BE10">
        <v>1.94</v>
      </c>
      <c r="BF10">
        <v>0</v>
      </c>
      <c r="BG10">
        <v>1.85</v>
      </c>
      <c r="BH10">
        <v>0</v>
      </c>
      <c r="BI10">
        <v>0.9</v>
      </c>
      <c r="BJ10">
        <v>1.33</v>
      </c>
      <c r="BK10">
        <v>1.75</v>
      </c>
      <c r="BL10">
        <v>0</v>
      </c>
      <c r="BM10">
        <v>0.2</v>
      </c>
      <c r="BN10">
        <v>0</v>
      </c>
      <c r="BO10">
        <v>3.78</v>
      </c>
      <c r="BP10">
        <v>0.24</v>
      </c>
      <c r="BQ10">
        <v>2.0099999999999998</v>
      </c>
      <c r="BR10">
        <v>2.1800000000000002</v>
      </c>
      <c r="BS10">
        <v>1.49</v>
      </c>
      <c r="BT10">
        <v>2.5377070000000002</v>
      </c>
      <c r="BU10">
        <v>1.332638</v>
      </c>
      <c r="BV10">
        <v>2.3146879999999999</v>
      </c>
      <c r="BW10">
        <v>1.929632</v>
      </c>
      <c r="BX10">
        <v>1.9462410000000001</v>
      </c>
      <c r="BY10">
        <v>2.6652749999999998</v>
      </c>
      <c r="BZ10">
        <v>1.3184229999999999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5.2772449999999997</v>
      </c>
      <c r="CK10">
        <v>1.857394</v>
      </c>
      <c r="CL10">
        <v>1.9248000000000001</v>
      </c>
      <c r="CM10">
        <v>3.4875970000000001</v>
      </c>
      <c r="CN10">
        <v>1.7590809999999999</v>
      </c>
      <c r="CO10">
        <v>2.1322199999999998</v>
      </c>
      <c r="CP10">
        <v>4.2289050000000001</v>
      </c>
      <c r="CQ10">
        <v>3.5181629999999999</v>
      </c>
      <c r="CR10">
        <v>1.140171</v>
      </c>
      <c r="CS10">
        <v>1.3475630000000001</v>
      </c>
      <c r="CT10">
        <v>6.41486</v>
      </c>
      <c r="CU10">
        <v>0</v>
      </c>
      <c r="CV10">
        <v>0</v>
      </c>
      <c r="CW10">
        <v>2.1840999999999999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74.936702999999994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377.06346200000002</v>
      </c>
      <c r="L11">
        <v>360.34780000000001</v>
      </c>
      <c r="M11">
        <v>91.719487000000001</v>
      </c>
      <c r="N11">
        <v>122.43</v>
      </c>
      <c r="O11">
        <v>128.45009999999999</v>
      </c>
      <c r="P11">
        <v>147.21</v>
      </c>
      <c r="Q11">
        <v>15.2041</v>
      </c>
      <c r="R11">
        <v>44.326064000000002</v>
      </c>
      <c r="S11">
        <v>19.5501</v>
      </c>
      <c r="T11">
        <v>0</v>
      </c>
      <c r="U11">
        <v>343.125</v>
      </c>
      <c r="V11">
        <v>20.73</v>
      </c>
      <c r="W11">
        <v>46.399079999999998</v>
      </c>
      <c r="X11">
        <v>147.515625</v>
      </c>
      <c r="Y11">
        <v>0</v>
      </c>
      <c r="Z11">
        <v>13.1076</v>
      </c>
      <c r="AA11">
        <v>13.983000000000001</v>
      </c>
      <c r="AB11">
        <v>30.855471999999999</v>
      </c>
      <c r="AC11">
        <v>22.310403000000001</v>
      </c>
      <c r="AD11">
        <v>0</v>
      </c>
      <c r="AE11">
        <v>37.821176000000001</v>
      </c>
      <c r="AF11">
        <v>9.1372370000000007</v>
      </c>
      <c r="AG11">
        <v>47.497892999999998</v>
      </c>
      <c r="AH11">
        <v>0</v>
      </c>
      <c r="AI11">
        <v>0</v>
      </c>
      <c r="AJ11">
        <v>0</v>
      </c>
      <c r="AK11">
        <v>65.267820999999998</v>
      </c>
      <c r="AL11">
        <v>83.664000000000001</v>
      </c>
      <c r="AM11">
        <v>18.108732</v>
      </c>
      <c r="AN11">
        <v>1.116916</v>
      </c>
      <c r="AO11">
        <v>0</v>
      </c>
      <c r="AP11">
        <v>0</v>
      </c>
      <c r="AQ11">
        <v>0</v>
      </c>
      <c r="AR11">
        <v>52.991999999999997</v>
      </c>
      <c r="AS11">
        <v>36.506751000000001</v>
      </c>
      <c r="AT11">
        <v>13.193161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74.95670299999999</v>
      </c>
      <c r="BA11">
        <f t="shared" si="1"/>
        <v>2384.5896830000002</v>
      </c>
      <c r="BB11">
        <v>8</v>
      </c>
      <c r="BD11">
        <v>7.95</v>
      </c>
      <c r="BE11">
        <v>1.94</v>
      </c>
      <c r="BF11">
        <v>0</v>
      </c>
      <c r="BG11">
        <v>1.85</v>
      </c>
      <c r="BH11">
        <v>0</v>
      </c>
      <c r="BI11">
        <v>0.9</v>
      </c>
      <c r="BJ11">
        <v>1.33</v>
      </c>
      <c r="BK11">
        <v>1.75</v>
      </c>
      <c r="BL11">
        <v>0</v>
      </c>
      <c r="BM11">
        <v>0.2</v>
      </c>
      <c r="BN11">
        <v>0</v>
      </c>
      <c r="BO11">
        <v>3.78</v>
      </c>
      <c r="BP11">
        <v>0.24</v>
      </c>
      <c r="BQ11">
        <v>2.0099999999999998</v>
      </c>
      <c r="BR11">
        <v>2.1800000000000002</v>
      </c>
      <c r="BS11">
        <v>1.51</v>
      </c>
      <c r="BT11">
        <v>2.5377070000000002</v>
      </c>
      <c r="BU11">
        <v>1.332638</v>
      </c>
      <c r="BV11">
        <v>2.3146879999999999</v>
      </c>
      <c r="BW11">
        <v>1.929632</v>
      </c>
      <c r="BX11">
        <v>1.9462410000000001</v>
      </c>
      <c r="BY11">
        <v>2.6652749999999998</v>
      </c>
      <c r="BZ11">
        <v>1.3184229999999999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5.2772449999999997</v>
      </c>
      <c r="CK11">
        <v>1.857394</v>
      </c>
      <c r="CL11">
        <v>1.9248000000000001</v>
      </c>
      <c r="CM11">
        <v>3.4875970000000001</v>
      </c>
      <c r="CN11">
        <v>1.7590809999999999</v>
      </c>
      <c r="CO11">
        <v>2.1322199999999998</v>
      </c>
      <c r="CP11">
        <v>4.2289050000000001</v>
      </c>
      <c r="CQ11">
        <v>3.5181629999999999</v>
      </c>
      <c r="CR11">
        <v>1.140171</v>
      </c>
      <c r="CS11">
        <v>1.3475630000000001</v>
      </c>
      <c r="CT11">
        <v>6.41486</v>
      </c>
      <c r="CU11">
        <v>0</v>
      </c>
      <c r="CV11">
        <v>0</v>
      </c>
      <c r="CW11">
        <v>2.1840999999999999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74.95670299999999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377.06346200000002</v>
      </c>
      <c r="L12">
        <v>360.34780000000001</v>
      </c>
      <c r="M12">
        <v>91.719487000000001</v>
      </c>
      <c r="N12">
        <v>122.43</v>
      </c>
      <c r="O12">
        <v>128.45009999999999</v>
      </c>
      <c r="P12">
        <v>147.21</v>
      </c>
      <c r="Q12">
        <v>11.464191</v>
      </c>
      <c r="R12">
        <v>44.326064000000002</v>
      </c>
      <c r="S12">
        <v>13.607355999999999</v>
      </c>
      <c r="T12">
        <v>0</v>
      </c>
      <c r="U12">
        <v>343.125</v>
      </c>
      <c r="V12">
        <v>20.73</v>
      </c>
      <c r="W12">
        <v>46.399079999999998</v>
      </c>
      <c r="X12">
        <v>147.515625</v>
      </c>
      <c r="Y12">
        <v>0</v>
      </c>
      <c r="Z12">
        <v>13.1076</v>
      </c>
      <c r="AA12">
        <v>13.983000000000001</v>
      </c>
      <c r="AB12">
        <v>30.855471999999999</v>
      </c>
      <c r="AC12">
        <v>22.310403000000001</v>
      </c>
      <c r="AD12">
        <v>0</v>
      </c>
      <c r="AE12">
        <v>37.821176000000001</v>
      </c>
      <c r="AF12">
        <v>9.1372370000000007</v>
      </c>
      <c r="AG12">
        <v>47.497892999999998</v>
      </c>
      <c r="AH12">
        <v>0</v>
      </c>
      <c r="AI12">
        <v>0</v>
      </c>
      <c r="AJ12">
        <v>0</v>
      </c>
      <c r="AK12">
        <v>65.267820999999998</v>
      </c>
      <c r="AL12">
        <v>83.664000000000001</v>
      </c>
      <c r="AM12">
        <v>18.108732</v>
      </c>
      <c r="AN12">
        <v>1.116916</v>
      </c>
      <c r="AO12">
        <v>0</v>
      </c>
      <c r="AP12">
        <v>0</v>
      </c>
      <c r="AQ12">
        <v>0</v>
      </c>
      <c r="AR12">
        <v>48.576000000000001</v>
      </c>
      <c r="AS12">
        <v>37.412028999999997</v>
      </c>
      <c r="AT12">
        <v>14.052597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74.966702999999995</v>
      </c>
      <c r="BA12">
        <f t="shared" si="1"/>
        <v>2372.2657440000003</v>
      </c>
      <c r="BB12">
        <v>9</v>
      </c>
      <c r="BD12">
        <v>7.95</v>
      </c>
      <c r="BE12">
        <v>1.94</v>
      </c>
      <c r="BF12">
        <v>0</v>
      </c>
      <c r="BG12">
        <v>1.85</v>
      </c>
      <c r="BH12">
        <v>0</v>
      </c>
      <c r="BI12">
        <v>0.9</v>
      </c>
      <c r="BJ12">
        <v>1.33</v>
      </c>
      <c r="BK12">
        <v>1.75</v>
      </c>
      <c r="BL12">
        <v>0</v>
      </c>
      <c r="BM12">
        <v>0.2</v>
      </c>
      <c r="BN12">
        <v>0</v>
      </c>
      <c r="BO12">
        <v>3.78</v>
      </c>
      <c r="BP12">
        <v>0.24</v>
      </c>
      <c r="BQ12">
        <v>2.0099999999999998</v>
      </c>
      <c r="BR12">
        <v>2.1800000000000002</v>
      </c>
      <c r="BS12">
        <v>1.52</v>
      </c>
      <c r="BT12">
        <v>2.5377070000000002</v>
      </c>
      <c r="BU12">
        <v>1.332638</v>
      </c>
      <c r="BV12">
        <v>2.3146879999999999</v>
      </c>
      <c r="BW12">
        <v>1.929632</v>
      </c>
      <c r="BX12">
        <v>1.9462410000000001</v>
      </c>
      <c r="BY12">
        <v>2.6652749999999998</v>
      </c>
      <c r="BZ12">
        <v>1.3184229999999999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5.2772449999999997</v>
      </c>
      <c r="CK12">
        <v>1.857394</v>
      </c>
      <c r="CL12">
        <v>1.9248000000000001</v>
      </c>
      <c r="CM12">
        <v>3.4875970000000001</v>
      </c>
      <c r="CN12">
        <v>1.7590809999999999</v>
      </c>
      <c r="CO12">
        <v>2.1322199999999998</v>
      </c>
      <c r="CP12">
        <v>4.2289050000000001</v>
      </c>
      <c r="CQ12">
        <v>3.5181629999999999</v>
      </c>
      <c r="CR12">
        <v>1.140171</v>
      </c>
      <c r="CS12">
        <v>1.3475630000000001</v>
      </c>
      <c r="CT12">
        <v>6.41486</v>
      </c>
      <c r="CU12">
        <v>0</v>
      </c>
      <c r="CV12">
        <v>0</v>
      </c>
      <c r="CW12">
        <v>2.1840999999999999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74.966702999999995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377.06346200000002</v>
      </c>
      <c r="L13">
        <v>353.45710700000001</v>
      </c>
      <c r="M13">
        <v>91.719487000000001</v>
      </c>
      <c r="N13">
        <v>122.43</v>
      </c>
      <c r="O13">
        <v>128.45009999999999</v>
      </c>
      <c r="P13">
        <v>147.21</v>
      </c>
      <c r="Q13">
        <v>11.464191</v>
      </c>
      <c r="R13">
        <v>44.326064000000002</v>
      </c>
      <c r="S13">
        <v>13.607355999999999</v>
      </c>
      <c r="T13">
        <v>0</v>
      </c>
      <c r="U13">
        <v>343.125</v>
      </c>
      <c r="V13">
        <v>20.73</v>
      </c>
      <c r="W13">
        <v>46.399079999999998</v>
      </c>
      <c r="X13">
        <v>147.515625</v>
      </c>
      <c r="Y13">
        <v>0</v>
      </c>
      <c r="Z13">
        <v>13.1076</v>
      </c>
      <c r="AA13">
        <v>13.983000000000001</v>
      </c>
      <c r="AB13">
        <v>30.855471999999999</v>
      </c>
      <c r="AC13">
        <v>22.310403000000001</v>
      </c>
      <c r="AD13">
        <v>0</v>
      </c>
      <c r="AE13">
        <v>37.821176000000001</v>
      </c>
      <c r="AF13">
        <v>9.1372370000000007</v>
      </c>
      <c r="AG13">
        <v>47.497892999999998</v>
      </c>
      <c r="AH13">
        <v>0</v>
      </c>
      <c r="AI13">
        <v>0</v>
      </c>
      <c r="AJ13">
        <v>0</v>
      </c>
      <c r="AK13">
        <v>65.267820999999998</v>
      </c>
      <c r="AL13">
        <v>83.664000000000001</v>
      </c>
      <c r="AM13">
        <v>18.108732</v>
      </c>
      <c r="AN13">
        <v>1.116916</v>
      </c>
      <c r="AO13">
        <v>0</v>
      </c>
      <c r="AP13">
        <v>0</v>
      </c>
      <c r="AQ13">
        <v>0</v>
      </c>
      <c r="AR13">
        <v>48.576000000000001</v>
      </c>
      <c r="AS13">
        <v>37.412028999999997</v>
      </c>
      <c r="AT13">
        <v>13.729857000000001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74.986702999999991</v>
      </c>
      <c r="BA13">
        <f t="shared" si="1"/>
        <v>2365.0723109999999</v>
      </c>
      <c r="BB13">
        <v>10</v>
      </c>
      <c r="BD13">
        <v>7.95</v>
      </c>
      <c r="BE13">
        <v>1.94</v>
      </c>
      <c r="BF13">
        <v>0</v>
      </c>
      <c r="BG13">
        <v>1.85</v>
      </c>
      <c r="BH13">
        <v>0</v>
      </c>
      <c r="BI13">
        <v>0.9</v>
      </c>
      <c r="BJ13">
        <v>1.33</v>
      </c>
      <c r="BK13">
        <v>1.75</v>
      </c>
      <c r="BL13">
        <v>0</v>
      </c>
      <c r="BM13">
        <v>0.2</v>
      </c>
      <c r="BN13">
        <v>0</v>
      </c>
      <c r="BO13">
        <v>3.78</v>
      </c>
      <c r="BP13">
        <v>0.24</v>
      </c>
      <c r="BQ13">
        <v>2.0099999999999998</v>
      </c>
      <c r="BR13">
        <v>2.1800000000000002</v>
      </c>
      <c r="BS13">
        <v>1.54</v>
      </c>
      <c r="BT13">
        <v>2.5377070000000002</v>
      </c>
      <c r="BU13">
        <v>1.332638</v>
      </c>
      <c r="BV13">
        <v>2.3146879999999999</v>
      </c>
      <c r="BW13">
        <v>1.929632</v>
      </c>
      <c r="BX13">
        <v>1.9462410000000001</v>
      </c>
      <c r="BY13">
        <v>2.6652749999999998</v>
      </c>
      <c r="BZ13">
        <v>1.3184229999999999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5.2772449999999997</v>
      </c>
      <c r="CK13">
        <v>1.857394</v>
      </c>
      <c r="CL13">
        <v>1.9248000000000001</v>
      </c>
      <c r="CM13">
        <v>3.4875970000000001</v>
      </c>
      <c r="CN13">
        <v>1.7590809999999999</v>
      </c>
      <c r="CO13">
        <v>2.1322199999999998</v>
      </c>
      <c r="CP13">
        <v>4.2289050000000001</v>
      </c>
      <c r="CQ13">
        <v>3.5181629999999999</v>
      </c>
      <c r="CR13">
        <v>1.140171</v>
      </c>
      <c r="CS13">
        <v>1.3475630000000001</v>
      </c>
      <c r="CT13">
        <v>6.41486</v>
      </c>
      <c r="CU13">
        <v>0</v>
      </c>
      <c r="CV13">
        <v>0</v>
      </c>
      <c r="CW13">
        <v>2.1840999999999999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74.986702999999991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377.06346200000002</v>
      </c>
      <c r="L14">
        <v>353.42383599999999</v>
      </c>
      <c r="M14">
        <v>91.719487000000001</v>
      </c>
      <c r="N14">
        <v>122.43</v>
      </c>
      <c r="O14">
        <v>128.45009999999999</v>
      </c>
      <c r="P14">
        <v>147.21</v>
      </c>
      <c r="Q14">
        <v>11.464191</v>
      </c>
      <c r="R14">
        <v>44.326064000000002</v>
      </c>
      <c r="S14">
        <v>13.607355999999999</v>
      </c>
      <c r="T14">
        <v>0</v>
      </c>
      <c r="U14">
        <v>343.125</v>
      </c>
      <c r="V14">
        <v>20.73</v>
      </c>
      <c r="W14">
        <v>46.399079999999998</v>
      </c>
      <c r="X14">
        <v>147.515625</v>
      </c>
      <c r="Y14">
        <v>0</v>
      </c>
      <c r="Z14">
        <v>13.1076</v>
      </c>
      <c r="AA14">
        <v>13.983000000000001</v>
      </c>
      <c r="AB14">
        <v>30.855471999999999</v>
      </c>
      <c r="AC14">
        <v>22.310403000000001</v>
      </c>
      <c r="AD14">
        <v>0</v>
      </c>
      <c r="AE14">
        <v>37.821176000000001</v>
      </c>
      <c r="AF14">
        <v>9.1372370000000007</v>
      </c>
      <c r="AG14">
        <v>47.497892999999998</v>
      </c>
      <c r="AH14">
        <v>0</v>
      </c>
      <c r="AI14">
        <v>0</v>
      </c>
      <c r="AJ14">
        <v>0</v>
      </c>
      <c r="AK14">
        <v>65.267820999999998</v>
      </c>
      <c r="AL14">
        <v>83.664000000000001</v>
      </c>
      <c r="AM14">
        <v>18.108732</v>
      </c>
      <c r="AN14">
        <v>1.116916</v>
      </c>
      <c r="AO14">
        <v>0</v>
      </c>
      <c r="AP14">
        <v>0</v>
      </c>
      <c r="AQ14">
        <v>0</v>
      </c>
      <c r="AR14">
        <v>48.576000000000001</v>
      </c>
      <c r="AS14">
        <v>36.506751000000001</v>
      </c>
      <c r="AT14">
        <v>15.000014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74.996702999999997</v>
      </c>
      <c r="BA14">
        <f t="shared" si="1"/>
        <v>2365.4139190000001</v>
      </c>
      <c r="BB14">
        <v>11</v>
      </c>
      <c r="BD14">
        <v>7.95</v>
      </c>
      <c r="BE14">
        <v>1.94</v>
      </c>
      <c r="BF14">
        <v>0</v>
      </c>
      <c r="BG14">
        <v>1.85</v>
      </c>
      <c r="BH14">
        <v>0</v>
      </c>
      <c r="BI14">
        <v>0.9</v>
      </c>
      <c r="BJ14">
        <v>1.33</v>
      </c>
      <c r="BK14">
        <v>1.75</v>
      </c>
      <c r="BL14">
        <v>0</v>
      </c>
      <c r="BM14">
        <v>0.2</v>
      </c>
      <c r="BN14">
        <v>0</v>
      </c>
      <c r="BO14">
        <v>3.78</v>
      </c>
      <c r="BP14">
        <v>0.24</v>
      </c>
      <c r="BQ14">
        <v>2.0099999999999998</v>
      </c>
      <c r="BR14">
        <v>2.1800000000000002</v>
      </c>
      <c r="BS14">
        <v>1.55</v>
      </c>
      <c r="BT14">
        <v>2.5377070000000002</v>
      </c>
      <c r="BU14">
        <v>1.332638</v>
      </c>
      <c r="BV14">
        <v>2.3146879999999999</v>
      </c>
      <c r="BW14">
        <v>1.929632</v>
      </c>
      <c r="BX14">
        <v>1.9462410000000001</v>
      </c>
      <c r="BY14">
        <v>2.6652749999999998</v>
      </c>
      <c r="BZ14">
        <v>1.3184229999999999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5.2772449999999997</v>
      </c>
      <c r="CK14">
        <v>1.857394</v>
      </c>
      <c r="CL14">
        <v>1.9248000000000001</v>
      </c>
      <c r="CM14">
        <v>3.4875970000000001</v>
      </c>
      <c r="CN14">
        <v>1.7590809999999999</v>
      </c>
      <c r="CO14">
        <v>2.1322199999999998</v>
      </c>
      <c r="CP14">
        <v>4.2289050000000001</v>
      </c>
      <c r="CQ14">
        <v>3.5181629999999999</v>
      </c>
      <c r="CR14">
        <v>1.140171</v>
      </c>
      <c r="CS14">
        <v>1.3475630000000001</v>
      </c>
      <c r="CT14">
        <v>6.41486</v>
      </c>
      <c r="CU14">
        <v>0</v>
      </c>
      <c r="CV14">
        <v>0</v>
      </c>
      <c r="CW14">
        <v>2.1840999999999999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74.996702999999997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377.06346200000002</v>
      </c>
      <c r="L15">
        <v>351.20260000000002</v>
      </c>
      <c r="M15">
        <v>91.719487000000001</v>
      </c>
      <c r="N15">
        <v>122.43</v>
      </c>
      <c r="O15">
        <v>128.45009999999999</v>
      </c>
      <c r="P15">
        <v>147.21</v>
      </c>
      <c r="Q15">
        <v>11.671694</v>
      </c>
      <c r="R15">
        <v>44.326064000000002</v>
      </c>
      <c r="S15">
        <v>13.607355999999999</v>
      </c>
      <c r="T15">
        <v>0</v>
      </c>
      <c r="U15">
        <v>343.125</v>
      </c>
      <c r="V15">
        <v>20.73</v>
      </c>
      <c r="W15">
        <v>46.399079999999998</v>
      </c>
      <c r="X15">
        <v>147.515625</v>
      </c>
      <c r="Y15">
        <v>0</v>
      </c>
      <c r="Z15">
        <v>13.1076</v>
      </c>
      <c r="AA15">
        <v>13.983000000000001</v>
      </c>
      <c r="AB15">
        <v>30.855471999999999</v>
      </c>
      <c r="AC15">
        <v>22.310403000000001</v>
      </c>
      <c r="AD15">
        <v>0</v>
      </c>
      <c r="AE15">
        <v>37.821176000000001</v>
      </c>
      <c r="AF15">
        <v>9.1372370000000007</v>
      </c>
      <c r="AG15">
        <v>47.497892999999998</v>
      </c>
      <c r="AH15">
        <v>0</v>
      </c>
      <c r="AI15">
        <v>0</v>
      </c>
      <c r="AJ15">
        <v>0</v>
      </c>
      <c r="AK15">
        <v>65.267820999999998</v>
      </c>
      <c r="AL15">
        <v>83.664000000000001</v>
      </c>
      <c r="AM15">
        <v>18.108732</v>
      </c>
      <c r="AN15">
        <v>1.116916</v>
      </c>
      <c r="AO15">
        <v>0</v>
      </c>
      <c r="AP15">
        <v>0</v>
      </c>
      <c r="AQ15">
        <v>0</v>
      </c>
      <c r="AR15">
        <v>48.576000000000001</v>
      </c>
      <c r="AS15">
        <v>36.506751000000001</v>
      </c>
      <c r="AT15">
        <v>15.000014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75.005270999999993</v>
      </c>
      <c r="BA15">
        <f t="shared" si="1"/>
        <v>2363.408754</v>
      </c>
      <c r="BB15">
        <v>12</v>
      </c>
      <c r="BD15">
        <v>7.95</v>
      </c>
      <c r="BE15">
        <v>1.94</v>
      </c>
      <c r="BF15">
        <v>0</v>
      </c>
      <c r="BG15">
        <v>1.85</v>
      </c>
      <c r="BH15">
        <v>0</v>
      </c>
      <c r="BI15">
        <v>0.9</v>
      </c>
      <c r="BJ15">
        <v>1.33</v>
      </c>
      <c r="BK15">
        <v>1.75</v>
      </c>
      <c r="BL15">
        <v>0</v>
      </c>
      <c r="BM15">
        <v>0.2</v>
      </c>
      <c r="BN15">
        <v>0</v>
      </c>
      <c r="BO15">
        <v>3.78</v>
      </c>
      <c r="BP15">
        <v>0.24</v>
      </c>
      <c r="BQ15">
        <v>2.0099999999999998</v>
      </c>
      <c r="BR15">
        <v>2.1800000000000002</v>
      </c>
      <c r="BS15">
        <v>1.58</v>
      </c>
      <c r="BT15">
        <v>2.5377070000000002</v>
      </c>
      <c r="BU15">
        <v>1.332638</v>
      </c>
      <c r="BV15">
        <v>2.293256</v>
      </c>
      <c r="BW15">
        <v>1.929632</v>
      </c>
      <c r="BX15">
        <v>1.9462410000000001</v>
      </c>
      <c r="BY15">
        <v>2.6652749999999998</v>
      </c>
      <c r="BZ15">
        <v>1.3184229999999999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5.2772449999999997</v>
      </c>
      <c r="CK15">
        <v>1.857394</v>
      </c>
      <c r="CL15">
        <v>1.9248000000000001</v>
      </c>
      <c r="CM15">
        <v>3.4875970000000001</v>
      </c>
      <c r="CN15">
        <v>1.7590809999999999</v>
      </c>
      <c r="CO15">
        <v>2.1322199999999998</v>
      </c>
      <c r="CP15">
        <v>4.2289050000000001</v>
      </c>
      <c r="CQ15">
        <v>3.5181629999999999</v>
      </c>
      <c r="CR15">
        <v>1.140171</v>
      </c>
      <c r="CS15">
        <v>1.3475630000000001</v>
      </c>
      <c r="CT15">
        <v>6.41486</v>
      </c>
      <c r="CU15">
        <v>0</v>
      </c>
      <c r="CV15">
        <v>0</v>
      </c>
      <c r="CW15">
        <v>2.1840999999999999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75.005270999999993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377.06346200000002</v>
      </c>
      <c r="L16">
        <v>351.20260000000002</v>
      </c>
      <c r="M16">
        <v>91.719487000000001</v>
      </c>
      <c r="N16">
        <v>122.43</v>
      </c>
      <c r="O16">
        <v>128.45009999999999</v>
      </c>
      <c r="P16">
        <v>147.21</v>
      </c>
      <c r="Q16">
        <v>11.671694</v>
      </c>
      <c r="R16">
        <v>29.3597</v>
      </c>
      <c r="S16">
        <v>13.607355999999999</v>
      </c>
      <c r="T16">
        <v>0</v>
      </c>
      <c r="U16">
        <v>343.125</v>
      </c>
      <c r="V16">
        <v>20.73</v>
      </c>
      <c r="W16">
        <v>46.399079999999998</v>
      </c>
      <c r="X16">
        <v>147.515625</v>
      </c>
      <c r="Y16">
        <v>0</v>
      </c>
      <c r="Z16">
        <v>13.1076</v>
      </c>
      <c r="AA16">
        <v>13.983000000000001</v>
      </c>
      <c r="AB16">
        <v>30.855471999999999</v>
      </c>
      <c r="AC16">
        <v>22.310403000000001</v>
      </c>
      <c r="AD16">
        <v>0</v>
      </c>
      <c r="AE16">
        <v>37.821176000000001</v>
      </c>
      <c r="AF16">
        <v>9.1372370000000007</v>
      </c>
      <c r="AG16">
        <v>47.497892999999998</v>
      </c>
      <c r="AH16">
        <v>0</v>
      </c>
      <c r="AI16">
        <v>0</v>
      </c>
      <c r="AJ16">
        <v>0</v>
      </c>
      <c r="AK16">
        <v>65.267820999999998</v>
      </c>
      <c r="AL16">
        <v>74.367999999999995</v>
      </c>
      <c r="AM16">
        <v>18.108732</v>
      </c>
      <c r="AN16">
        <v>1.116916</v>
      </c>
      <c r="AO16">
        <v>0</v>
      </c>
      <c r="AP16">
        <v>0</v>
      </c>
      <c r="AQ16">
        <v>0</v>
      </c>
      <c r="AR16">
        <v>48.576000000000001</v>
      </c>
      <c r="AS16">
        <v>36.506751000000001</v>
      </c>
      <c r="AT16">
        <v>15.000014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75.015270999999998</v>
      </c>
      <c r="BA16">
        <f t="shared" si="1"/>
        <v>2339.1563900000001</v>
      </c>
      <c r="BB16">
        <v>13</v>
      </c>
      <c r="BD16">
        <v>7.95</v>
      </c>
      <c r="BE16">
        <v>1.94</v>
      </c>
      <c r="BF16">
        <v>0</v>
      </c>
      <c r="BG16">
        <v>1.85</v>
      </c>
      <c r="BH16">
        <v>0</v>
      </c>
      <c r="BI16">
        <v>0.9</v>
      </c>
      <c r="BJ16">
        <v>1.33</v>
      </c>
      <c r="BK16">
        <v>1.75</v>
      </c>
      <c r="BL16">
        <v>0</v>
      </c>
      <c r="BM16">
        <v>0.2</v>
      </c>
      <c r="BN16">
        <v>0</v>
      </c>
      <c r="BO16">
        <v>3.78</v>
      </c>
      <c r="BP16">
        <v>0.24</v>
      </c>
      <c r="BQ16">
        <v>2.0099999999999998</v>
      </c>
      <c r="BR16">
        <v>2.1800000000000002</v>
      </c>
      <c r="BS16">
        <v>1.59</v>
      </c>
      <c r="BT16">
        <v>2.5377070000000002</v>
      </c>
      <c r="BU16">
        <v>1.332638</v>
      </c>
      <c r="BV16">
        <v>2.293256</v>
      </c>
      <c r="BW16">
        <v>1.929632</v>
      </c>
      <c r="BX16">
        <v>1.9462410000000001</v>
      </c>
      <c r="BY16">
        <v>2.6652749999999998</v>
      </c>
      <c r="BZ16">
        <v>1.3184229999999999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5.2772449999999997</v>
      </c>
      <c r="CK16">
        <v>1.857394</v>
      </c>
      <c r="CL16">
        <v>1.9248000000000001</v>
      </c>
      <c r="CM16">
        <v>3.4875970000000001</v>
      </c>
      <c r="CN16">
        <v>1.7590809999999999</v>
      </c>
      <c r="CO16">
        <v>2.1322199999999998</v>
      </c>
      <c r="CP16">
        <v>4.2289050000000001</v>
      </c>
      <c r="CQ16">
        <v>3.5181629999999999</v>
      </c>
      <c r="CR16">
        <v>1.140171</v>
      </c>
      <c r="CS16">
        <v>1.3475630000000001</v>
      </c>
      <c r="CT16">
        <v>6.41486</v>
      </c>
      <c r="CU16">
        <v>0</v>
      </c>
      <c r="CV16">
        <v>0</v>
      </c>
      <c r="CW16">
        <v>2.1840999999999999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75.015270999999998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377.06346200000002</v>
      </c>
      <c r="L17">
        <v>351.20260000000002</v>
      </c>
      <c r="M17">
        <v>91.719487000000001</v>
      </c>
      <c r="N17">
        <v>122.43</v>
      </c>
      <c r="O17">
        <v>128.45009999999999</v>
      </c>
      <c r="P17">
        <v>147.21</v>
      </c>
      <c r="Q17">
        <v>11.697896</v>
      </c>
      <c r="R17">
        <v>29.3597</v>
      </c>
      <c r="S17">
        <v>13.607355999999999</v>
      </c>
      <c r="T17">
        <v>0</v>
      </c>
      <c r="U17">
        <v>343.125</v>
      </c>
      <c r="V17">
        <v>14.625400000000001</v>
      </c>
      <c r="W17">
        <v>31.021100000000001</v>
      </c>
      <c r="X17">
        <v>147.515625</v>
      </c>
      <c r="Y17">
        <v>0</v>
      </c>
      <c r="Z17">
        <v>13.1076</v>
      </c>
      <c r="AA17">
        <v>28.09872</v>
      </c>
      <c r="AB17">
        <v>30.855471999999999</v>
      </c>
      <c r="AC17">
        <v>11.155201999999999</v>
      </c>
      <c r="AD17">
        <v>0</v>
      </c>
      <c r="AE17">
        <v>37.821176000000001</v>
      </c>
      <c r="AF17">
        <v>9.1372370000000007</v>
      </c>
      <c r="AG17">
        <v>47.497892999999998</v>
      </c>
      <c r="AH17">
        <v>0</v>
      </c>
      <c r="AI17">
        <v>0</v>
      </c>
      <c r="AJ17">
        <v>0</v>
      </c>
      <c r="AK17">
        <v>65.267820999999998</v>
      </c>
      <c r="AL17">
        <v>62.747999999999998</v>
      </c>
      <c r="AM17">
        <v>18.108732</v>
      </c>
      <c r="AN17">
        <v>1.116916</v>
      </c>
      <c r="AO17">
        <v>0</v>
      </c>
      <c r="AP17">
        <v>0</v>
      </c>
      <c r="AQ17">
        <v>0</v>
      </c>
      <c r="AR17">
        <v>48.576000000000001</v>
      </c>
      <c r="AS17">
        <v>36.506751000000001</v>
      </c>
      <c r="AT17">
        <v>15.000014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75.035270999999995</v>
      </c>
      <c r="BA17">
        <f t="shared" si="1"/>
        <v>2309.0605310000001</v>
      </c>
      <c r="BB17">
        <v>14</v>
      </c>
      <c r="BD17">
        <v>7.95</v>
      </c>
      <c r="BE17">
        <v>1.94</v>
      </c>
      <c r="BF17">
        <v>0</v>
      </c>
      <c r="BG17">
        <v>1.85</v>
      </c>
      <c r="BH17">
        <v>0</v>
      </c>
      <c r="BI17">
        <v>0.9</v>
      </c>
      <c r="BJ17">
        <v>1.33</v>
      </c>
      <c r="BK17">
        <v>1.75</v>
      </c>
      <c r="BL17">
        <v>0</v>
      </c>
      <c r="BM17">
        <v>0.2</v>
      </c>
      <c r="BN17">
        <v>0</v>
      </c>
      <c r="BO17">
        <v>3.78</v>
      </c>
      <c r="BP17">
        <v>0.24</v>
      </c>
      <c r="BQ17">
        <v>2.0099999999999998</v>
      </c>
      <c r="BR17">
        <v>2.1800000000000002</v>
      </c>
      <c r="BS17">
        <v>1.61</v>
      </c>
      <c r="BT17">
        <v>2.5377070000000002</v>
      </c>
      <c r="BU17">
        <v>1.332638</v>
      </c>
      <c r="BV17">
        <v>2.293256</v>
      </c>
      <c r="BW17">
        <v>1.929632</v>
      </c>
      <c r="BX17">
        <v>1.9462410000000001</v>
      </c>
      <c r="BY17">
        <v>2.6652749999999998</v>
      </c>
      <c r="BZ17">
        <v>1.3184229999999999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5.2772449999999997</v>
      </c>
      <c r="CK17">
        <v>1.857394</v>
      </c>
      <c r="CL17">
        <v>1.9248000000000001</v>
      </c>
      <c r="CM17">
        <v>3.4875970000000001</v>
      </c>
      <c r="CN17">
        <v>1.7590809999999999</v>
      </c>
      <c r="CO17">
        <v>2.1322199999999998</v>
      </c>
      <c r="CP17">
        <v>4.2289050000000001</v>
      </c>
      <c r="CQ17">
        <v>3.5181629999999999</v>
      </c>
      <c r="CR17">
        <v>1.140171</v>
      </c>
      <c r="CS17">
        <v>1.3475630000000001</v>
      </c>
      <c r="CT17">
        <v>6.41486</v>
      </c>
      <c r="CU17">
        <v>0</v>
      </c>
      <c r="CV17">
        <v>0</v>
      </c>
      <c r="CW17">
        <v>2.1840999999999999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75.035270999999995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377.06346200000002</v>
      </c>
      <c r="L18">
        <v>351.20260000000002</v>
      </c>
      <c r="M18">
        <v>91.719487000000001</v>
      </c>
      <c r="N18">
        <v>122.43</v>
      </c>
      <c r="O18">
        <v>128.45009999999999</v>
      </c>
      <c r="P18">
        <v>147.21</v>
      </c>
      <c r="Q18">
        <v>11.697896</v>
      </c>
      <c r="R18">
        <v>29.3597</v>
      </c>
      <c r="S18">
        <v>13.607355999999999</v>
      </c>
      <c r="T18">
        <v>0</v>
      </c>
      <c r="U18">
        <v>343.125</v>
      </c>
      <c r="V18">
        <v>14.625400000000001</v>
      </c>
      <c r="W18">
        <v>31.021100000000001</v>
      </c>
      <c r="X18">
        <v>147.515625</v>
      </c>
      <c r="Y18">
        <v>0</v>
      </c>
      <c r="Z18">
        <v>13.1076</v>
      </c>
      <c r="AA18">
        <v>28.09872</v>
      </c>
      <c r="AB18">
        <v>30.855471999999999</v>
      </c>
      <c r="AC18">
        <v>11.155201999999999</v>
      </c>
      <c r="AD18">
        <v>0</v>
      </c>
      <c r="AE18">
        <v>37.821176000000001</v>
      </c>
      <c r="AF18">
        <v>9.1372370000000007</v>
      </c>
      <c r="AG18">
        <v>47.497892999999998</v>
      </c>
      <c r="AH18">
        <v>0</v>
      </c>
      <c r="AI18">
        <v>0</v>
      </c>
      <c r="AJ18">
        <v>0</v>
      </c>
      <c r="AK18">
        <v>65.267820999999998</v>
      </c>
      <c r="AL18">
        <v>62.747999999999998</v>
      </c>
      <c r="AM18">
        <v>18.108732</v>
      </c>
      <c r="AN18">
        <v>1.116916</v>
      </c>
      <c r="AO18">
        <v>0</v>
      </c>
      <c r="AP18">
        <v>0</v>
      </c>
      <c r="AQ18">
        <v>0</v>
      </c>
      <c r="AR18">
        <v>48.576000000000001</v>
      </c>
      <c r="AS18">
        <v>36.506751000000001</v>
      </c>
      <c r="AT18">
        <v>15.000014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75.035270999999995</v>
      </c>
      <c r="BA18">
        <f t="shared" si="1"/>
        <v>2309.0605310000001</v>
      </c>
      <c r="BB18">
        <v>15</v>
      </c>
      <c r="BD18">
        <v>7.95</v>
      </c>
      <c r="BE18">
        <v>1.94</v>
      </c>
      <c r="BF18">
        <v>0</v>
      </c>
      <c r="BG18">
        <v>1.85</v>
      </c>
      <c r="BH18">
        <v>0</v>
      </c>
      <c r="BI18">
        <v>0.9</v>
      </c>
      <c r="BJ18">
        <v>1.33</v>
      </c>
      <c r="BK18">
        <v>1.75</v>
      </c>
      <c r="BL18">
        <v>0</v>
      </c>
      <c r="BM18">
        <v>0.2</v>
      </c>
      <c r="BN18">
        <v>0</v>
      </c>
      <c r="BO18">
        <v>3.78</v>
      </c>
      <c r="BP18">
        <v>0.24</v>
      </c>
      <c r="BQ18">
        <v>2.0099999999999998</v>
      </c>
      <c r="BR18">
        <v>2.1800000000000002</v>
      </c>
      <c r="BS18">
        <v>1.61</v>
      </c>
      <c r="BT18">
        <v>2.5377070000000002</v>
      </c>
      <c r="BU18">
        <v>1.332638</v>
      </c>
      <c r="BV18">
        <v>2.293256</v>
      </c>
      <c r="BW18">
        <v>1.929632</v>
      </c>
      <c r="BX18">
        <v>1.9462410000000001</v>
      </c>
      <c r="BY18">
        <v>2.6652749999999998</v>
      </c>
      <c r="BZ18">
        <v>1.3184229999999999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5.2772449999999997</v>
      </c>
      <c r="CK18">
        <v>1.857394</v>
      </c>
      <c r="CL18">
        <v>1.9248000000000001</v>
      </c>
      <c r="CM18">
        <v>3.4875970000000001</v>
      </c>
      <c r="CN18">
        <v>1.7590809999999999</v>
      </c>
      <c r="CO18">
        <v>2.1322199999999998</v>
      </c>
      <c r="CP18">
        <v>4.2289050000000001</v>
      </c>
      <c r="CQ18">
        <v>3.5181629999999999</v>
      </c>
      <c r="CR18">
        <v>1.140171</v>
      </c>
      <c r="CS18">
        <v>1.3475630000000001</v>
      </c>
      <c r="CT18">
        <v>6.41486</v>
      </c>
      <c r="CU18">
        <v>0</v>
      </c>
      <c r="CV18">
        <v>0</v>
      </c>
      <c r="CW18">
        <v>2.1840999999999999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75.035270999999995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377.06346200000002</v>
      </c>
      <c r="L19">
        <v>351.20260000000002</v>
      </c>
      <c r="M19">
        <v>91.719487000000001</v>
      </c>
      <c r="N19">
        <v>122.43</v>
      </c>
      <c r="O19">
        <v>128.45009999999999</v>
      </c>
      <c r="P19">
        <v>147.21</v>
      </c>
      <c r="Q19">
        <v>11.697896</v>
      </c>
      <c r="R19">
        <v>29.3597</v>
      </c>
      <c r="S19">
        <v>13.607355999999999</v>
      </c>
      <c r="T19">
        <v>0</v>
      </c>
      <c r="U19">
        <v>343.125</v>
      </c>
      <c r="V19">
        <v>14.625400000000001</v>
      </c>
      <c r="W19">
        <v>31.021100000000001</v>
      </c>
      <c r="X19">
        <v>147.515625</v>
      </c>
      <c r="Y19">
        <v>0</v>
      </c>
      <c r="Z19">
        <v>13.1076</v>
      </c>
      <c r="AA19">
        <v>28.09872</v>
      </c>
      <c r="AB19">
        <v>30.855471999999999</v>
      </c>
      <c r="AC19">
        <v>11.155201999999999</v>
      </c>
      <c r="AD19">
        <v>0</v>
      </c>
      <c r="AE19">
        <v>37.821176000000001</v>
      </c>
      <c r="AF19">
        <v>9.1372370000000007</v>
      </c>
      <c r="AG19">
        <v>47.497892999999998</v>
      </c>
      <c r="AH19">
        <v>0</v>
      </c>
      <c r="AI19">
        <v>0</v>
      </c>
      <c r="AJ19">
        <v>0</v>
      </c>
      <c r="AK19">
        <v>65.267820999999998</v>
      </c>
      <c r="AL19">
        <v>62.747999999999998</v>
      </c>
      <c r="AM19">
        <v>18.108732</v>
      </c>
      <c r="AN19">
        <v>1.116916</v>
      </c>
      <c r="AO19">
        <v>0</v>
      </c>
      <c r="AP19">
        <v>0</v>
      </c>
      <c r="AQ19">
        <v>0</v>
      </c>
      <c r="AR19">
        <v>48.576000000000001</v>
      </c>
      <c r="AS19">
        <v>36.506751000000001</v>
      </c>
      <c r="AT19">
        <v>15.000014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75.035270999999995</v>
      </c>
      <c r="BA19">
        <f t="shared" si="1"/>
        <v>2309.0605310000001</v>
      </c>
      <c r="BB19">
        <v>16</v>
      </c>
      <c r="BD19">
        <v>7.95</v>
      </c>
      <c r="BE19">
        <v>1.94</v>
      </c>
      <c r="BF19">
        <v>0</v>
      </c>
      <c r="BG19">
        <v>1.85</v>
      </c>
      <c r="BH19">
        <v>0</v>
      </c>
      <c r="BI19">
        <v>0.9</v>
      </c>
      <c r="BJ19">
        <v>1.33</v>
      </c>
      <c r="BK19">
        <v>1.75</v>
      </c>
      <c r="BL19">
        <v>0</v>
      </c>
      <c r="BM19">
        <v>0.2</v>
      </c>
      <c r="BN19">
        <v>0</v>
      </c>
      <c r="BO19">
        <v>3.78</v>
      </c>
      <c r="BP19">
        <v>0.24</v>
      </c>
      <c r="BQ19">
        <v>2.0099999999999998</v>
      </c>
      <c r="BR19">
        <v>2.1800000000000002</v>
      </c>
      <c r="BS19">
        <v>1.61</v>
      </c>
      <c r="BT19">
        <v>2.5377070000000002</v>
      </c>
      <c r="BU19">
        <v>1.332638</v>
      </c>
      <c r="BV19">
        <v>2.293256</v>
      </c>
      <c r="BW19">
        <v>1.929632</v>
      </c>
      <c r="BX19">
        <v>1.9462410000000001</v>
      </c>
      <c r="BY19">
        <v>2.6652749999999998</v>
      </c>
      <c r="BZ19">
        <v>1.3184229999999999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5.2772449999999997</v>
      </c>
      <c r="CK19">
        <v>1.857394</v>
      </c>
      <c r="CL19">
        <v>1.9248000000000001</v>
      </c>
      <c r="CM19">
        <v>3.4875970000000001</v>
      </c>
      <c r="CN19">
        <v>1.7590809999999999</v>
      </c>
      <c r="CO19">
        <v>2.1322199999999998</v>
      </c>
      <c r="CP19">
        <v>4.2289050000000001</v>
      </c>
      <c r="CQ19">
        <v>3.5181629999999999</v>
      </c>
      <c r="CR19">
        <v>1.140171</v>
      </c>
      <c r="CS19">
        <v>1.3475630000000001</v>
      </c>
      <c r="CT19">
        <v>6.41486</v>
      </c>
      <c r="CU19">
        <v>0</v>
      </c>
      <c r="CV19">
        <v>0</v>
      </c>
      <c r="CW19">
        <v>2.1840999999999999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75.035270999999995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377.06346200000002</v>
      </c>
      <c r="L20">
        <v>351.20260000000002</v>
      </c>
      <c r="M20">
        <v>91.719487000000001</v>
      </c>
      <c r="N20">
        <v>122.43</v>
      </c>
      <c r="O20">
        <v>128.45009999999999</v>
      </c>
      <c r="P20">
        <v>147.21</v>
      </c>
      <c r="Q20">
        <v>11.697896</v>
      </c>
      <c r="R20">
        <v>29.3597</v>
      </c>
      <c r="S20">
        <v>13.607355999999999</v>
      </c>
      <c r="T20">
        <v>0</v>
      </c>
      <c r="U20">
        <v>343.125</v>
      </c>
      <c r="V20">
        <v>14.625400000000001</v>
      </c>
      <c r="W20">
        <v>31.021100000000001</v>
      </c>
      <c r="X20">
        <v>147.515625</v>
      </c>
      <c r="Y20">
        <v>0</v>
      </c>
      <c r="Z20">
        <v>13.1076</v>
      </c>
      <c r="AA20">
        <v>28.09872</v>
      </c>
      <c r="AB20">
        <v>30.855471999999999</v>
      </c>
      <c r="AC20">
        <v>11.155201999999999</v>
      </c>
      <c r="AD20">
        <v>0</v>
      </c>
      <c r="AE20">
        <v>37.821176000000001</v>
      </c>
      <c r="AF20">
        <v>9.1372370000000007</v>
      </c>
      <c r="AG20">
        <v>47.497892999999998</v>
      </c>
      <c r="AH20">
        <v>0</v>
      </c>
      <c r="AI20">
        <v>0</v>
      </c>
      <c r="AJ20">
        <v>0</v>
      </c>
      <c r="AK20">
        <v>65.267820999999998</v>
      </c>
      <c r="AL20">
        <v>62.747999999999998</v>
      </c>
      <c r="AM20">
        <v>18.108732</v>
      </c>
      <c r="AN20">
        <v>1.116916</v>
      </c>
      <c r="AO20">
        <v>0</v>
      </c>
      <c r="AP20">
        <v>0</v>
      </c>
      <c r="AQ20">
        <v>0</v>
      </c>
      <c r="AR20">
        <v>48.576000000000001</v>
      </c>
      <c r="AS20">
        <v>36.506751000000001</v>
      </c>
      <c r="AT20">
        <v>15.000014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75.035270999999995</v>
      </c>
      <c r="BA20">
        <f t="shared" si="1"/>
        <v>2309.0605310000001</v>
      </c>
      <c r="BB20">
        <v>17</v>
      </c>
      <c r="BD20">
        <v>7.95</v>
      </c>
      <c r="BE20">
        <v>1.94</v>
      </c>
      <c r="BF20">
        <v>0</v>
      </c>
      <c r="BG20">
        <v>1.85</v>
      </c>
      <c r="BH20">
        <v>0</v>
      </c>
      <c r="BI20">
        <v>0.9</v>
      </c>
      <c r="BJ20">
        <v>1.33</v>
      </c>
      <c r="BK20">
        <v>1.75</v>
      </c>
      <c r="BL20">
        <v>0</v>
      </c>
      <c r="BM20">
        <v>0.2</v>
      </c>
      <c r="BN20">
        <v>0</v>
      </c>
      <c r="BO20">
        <v>3.78</v>
      </c>
      <c r="BP20">
        <v>0.24</v>
      </c>
      <c r="BQ20">
        <v>2.0099999999999998</v>
      </c>
      <c r="BR20">
        <v>2.1800000000000002</v>
      </c>
      <c r="BS20">
        <v>1.61</v>
      </c>
      <c r="BT20">
        <v>2.5377070000000002</v>
      </c>
      <c r="BU20">
        <v>1.332638</v>
      </c>
      <c r="BV20">
        <v>2.293256</v>
      </c>
      <c r="BW20">
        <v>1.929632</v>
      </c>
      <c r="BX20">
        <v>1.9462410000000001</v>
      </c>
      <c r="BY20">
        <v>2.6652749999999998</v>
      </c>
      <c r="BZ20">
        <v>1.3184229999999999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5.2772449999999997</v>
      </c>
      <c r="CK20">
        <v>1.857394</v>
      </c>
      <c r="CL20">
        <v>1.9248000000000001</v>
      </c>
      <c r="CM20">
        <v>3.4875970000000001</v>
      </c>
      <c r="CN20">
        <v>1.7590809999999999</v>
      </c>
      <c r="CO20">
        <v>2.1322199999999998</v>
      </c>
      <c r="CP20">
        <v>4.2289050000000001</v>
      </c>
      <c r="CQ20">
        <v>3.5181629999999999</v>
      </c>
      <c r="CR20">
        <v>1.140171</v>
      </c>
      <c r="CS20">
        <v>1.3475630000000001</v>
      </c>
      <c r="CT20">
        <v>6.41486</v>
      </c>
      <c r="CU20">
        <v>0</v>
      </c>
      <c r="CV20">
        <v>0</v>
      </c>
      <c r="CW20">
        <v>2.1840999999999999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75.035270999999995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376.92861099999999</v>
      </c>
      <c r="L21">
        <v>351.20260000000002</v>
      </c>
      <c r="M21">
        <v>91.719487000000001</v>
      </c>
      <c r="N21">
        <v>122.43</v>
      </c>
      <c r="O21">
        <v>128.45009999999999</v>
      </c>
      <c r="P21">
        <v>147.21</v>
      </c>
      <c r="Q21">
        <v>11.277402</v>
      </c>
      <c r="R21">
        <v>29.3597</v>
      </c>
      <c r="S21">
        <v>13.607355999999999</v>
      </c>
      <c r="T21">
        <v>0</v>
      </c>
      <c r="U21">
        <v>343.125</v>
      </c>
      <c r="V21">
        <v>14.625400000000001</v>
      </c>
      <c r="W21">
        <v>31.021100000000001</v>
      </c>
      <c r="X21">
        <v>147.515625</v>
      </c>
      <c r="Y21">
        <v>0</v>
      </c>
      <c r="Z21">
        <v>13.1076</v>
      </c>
      <c r="AA21">
        <v>28.09872</v>
      </c>
      <c r="AB21">
        <v>30.855471999999999</v>
      </c>
      <c r="AC21">
        <v>11.155201999999999</v>
      </c>
      <c r="AD21">
        <v>0</v>
      </c>
      <c r="AE21">
        <v>37.821176000000001</v>
      </c>
      <c r="AF21">
        <v>9.1372370000000007</v>
      </c>
      <c r="AG21">
        <v>47.497892999999998</v>
      </c>
      <c r="AH21">
        <v>0</v>
      </c>
      <c r="AI21">
        <v>0</v>
      </c>
      <c r="AJ21">
        <v>0</v>
      </c>
      <c r="AK21">
        <v>65.267820999999998</v>
      </c>
      <c r="AL21">
        <v>62.747999999999998</v>
      </c>
      <c r="AM21">
        <v>18.108732</v>
      </c>
      <c r="AN21">
        <v>1.116916</v>
      </c>
      <c r="AO21">
        <v>0</v>
      </c>
      <c r="AP21">
        <v>0</v>
      </c>
      <c r="AQ21">
        <v>0</v>
      </c>
      <c r="AR21">
        <v>52.991999999999997</v>
      </c>
      <c r="AS21">
        <v>36.506751000000001</v>
      </c>
      <c r="AT21">
        <v>15.000014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75.045986999999997</v>
      </c>
      <c r="BA21">
        <f t="shared" si="1"/>
        <v>2312.9319019999998</v>
      </c>
      <c r="BB21">
        <v>18</v>
      </c>
      <c r="BD21">
        <v>7.95</v>
      </c>
      <c r="BE21">
        <v>1.94</v>
      </c>
      <c r="BF21">
        <v>0</v>
      </c>
      <c r="BG21">
        <v>1.85</v>
      </c>
      <c r="BH21">
        <v>0</v>
      </c>
      <c r="BI21">
        <v>0.9</v>
      </c>
      <c r="BJ21">
        <v>1.33</v>
      </c>
      <c r="BK21">
        <v>1.75</v>
      </c>
      <c r="BL21">
        <v>0</v>
      </c>
      <c r="BM21">
        <v>0.2</v>
      </c>
      <c r="BN21">
        <v>0</v>
      </c>
      <c r="BO21">
        <v>3.78</v>
      </c>
      <c r="BP21">
        <v>0.24</v>
      </c>
      <c r="BQ21">
        <v>2.0099999999999998</v>
      </c>
      <c r="BR21">
        <v>2.1800000000000002</v>
      </c>
      <c r="BS21">
        <v>1.61</v>
      </c>
      <c r="BT21">
        <v>2.5377070000000002</v>
      </c>
      <c r="BU21">
        <v>1.332638</v>
      </c>
      <c r="BV21">
        <v>2.3039719999999999</v>
      </c>
      <c r="BW21">
        <v>1.929632</v>
      </c>
      <c r="BX21">
        <v>1.9462410000000001</v>
      </c>
      <c r="BY21">
        <v>2.6652749999999998</v>
      </c>
      <c r="BZ21">
        <v>1.3184229999999999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5.2772449999999997</v>
      </c>
      <c r="CK21">
        <v>1.857394</v>
      </c>
      <c r="CL21">
        <v>1.9248000000000001</v>
      </c>
      <c r="CM21">
        <v>3.4875970000000001</v>
      </c>
      <c r="CN21">
        <v>1.7590809999999999</v>
      </c>
      <c r="CO21">
        <v>2.1322199999999998</v>
      </c>
      <c r="CP21">
        <v>4.2289050000000001</v>
      </c>
      <c r="CQ21">
        <v>3.5181629999999999</v>
      </c>
      <c r="CR21">
        <v>1.140171</v>
      </c>
      <c r="CS21">
        <v>1.3475630000000001</v>
      </c>
      <c r="CT21">
        <v>6.41486</v>
      </c>
      <c r="CU21">
        <v>0</v>
      </c>
      <c r="CV21">
        <v>0</v>
      </c>
      <c r="CW21">
        <v>2.1840999999999999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75.045986999999997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376.92861099999999</v>
      </c>
      <c r="L22">
        <v>391.85509999999999</v>
      </c>
      <c r="M22">
        <v>91.719487000000001</v>
      </c>
      <c r="N22">
        <v>122.43</v>
      </c>
      <c r="O22">
        <v>128.45009999999999</v>
      </c>
      <c r="P22">
        <v>147.21</v>
      </c>
      <c r="Q22">
        <v>11.277402</v>
      </c>
      <c r="R22">
        <v>29.3597</v>
      </c>
      <c r="S22">
        <v>13.673061000000001</v>
      </c>
      <c r="T22">
        <v>0</v>
      </c>
      <c r="U22">
        <v>343.125</v>
      </c>
      <c r="V22">
        <v>14.625400000000001</v>
      </c>
      <c r="W22">
        <v>31.021100000000001</v>
      </c>
      <c r="X22">
        <v>147.515625</v>
      </c>
      <c r="Y22">
        <v>0</v>
      </c>
      <c r="Z22">
        <v>13.1076</v>
      </c>
      <c r="AA22">
        <v>28.09872</v>
      </c>
      <c r="AB22">
        <v>30.855471999999999</v>
      </c>
      <c r="AC22">
        <v>11.155201999999999</v>
      </c>
      <c r="AD22">
        <v>0</v>
      </c>
      <c r="AE22">
        <v>37.821176000000001</v>
      </c>
      <c r="AF22">
        <v>9.1372370000000007</v>
      </c>
      <c r="AG22">
        <v>47.497892999999998</v>
      </c>
      <c r="AH22">
        <v>0</v>
      </c>
      <c r="AI22">
        <v>0</v>
      </c>
      <c r="AJ22">
        <v>0</v>
      </c>
      <c r="AK22">
        <v>65.267820999999998</v>
      </c>
      <c r="AL22">
        <v>62.747999999999998</v>
      </c>
      <c r="AM22">
        <v>18.108732</v>
      </c>
      <c r="AN22">
        <v>1.116916</v>
      </c>
      <c r="AO22">
        <v>0</v>
      </c>
      <c r="AP22">
        <v>0</v>
      </c>
      <c r="AQ22">
        <v>0</v>
      </c>
      <c r="AR22">
        <v>52.991999999999997</v>
      </c>
      <c r="AS22">
        <v>36.506751000000001</v>
      </c>
      <c r="AT22">
        <v>15.000014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75.045986999999997</v>
      </c>
      <c r="BA22">
        <f t="shared" si="1"/>
        <v>2353.6501069999999</v>
      </c>
      <c r="BB22">
        <v>19</v>
      </c>
      <c r="BD22">
        <v>7.95</v>
      </c>
      <c r="BE22">
        <v>1.94</v>
      </c>
      <c r="BF22">
        <v>0</v>
      </c>
      <c r="BG22">
        <v>1.85</v>
      </c>
      <c r="BH22">
        <v>0</v>
      </c>
      <c r="BI22">
        <v>0.9</v>
      </c>
      <c r="BJ22">
        <v>1.33</v>
      </c>
      <c r="BK22">
        <v>1.75</v>
      </c>
      <c r="BL22">
        <v>0</v>
      </c>
      <c r="BM22">
        <v>0.2</v>
      </c>
      <c r="BN22">
        <v>0</v>
      </c>
      <c r="BO22">
        <v>3.78</v>
      </c>
      <c r="BP22">
        <v>0.24</v>
      </c>
      <c r="BQ22">
        <v>2.0099999999999998</v>
      </c>
      <c r="BR22">
        <v>2.1800000000000002</v>
      </c>
      <c r="BS22">
        <v>1.61</v>
      </c>
      <c r="BT22">
        <v>2.5377070000000002</v>
      </c>
      <c r="BU22">
        <v>1.332638</v>
      </c>
      <c r="BV22">
        <v>2.3039719999999999</v>
      </c>
      <c r="BW22">
        <v>1.929632</v>
      </c>
      <c r="BX22">
        <v>1.9462410000000001</v>
      </c>
      <c r="BY22">
        <v>2.6652749999999998</v>
      </c>
      <c r="BZ22">
        <v>1.3184229999999999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5.2772449999999997</v>
      </c>
      <c r="CK22">
        <v>1.857394</v>
      </c>
      <c r="CL22">
        <v>1.9248000000000001</v>
      </c>
      <c r="CM22">
        <v>3.4875970000000001</v>
      </c>
      <c r="CN22">
        <v>1.7590809999999999</v>
      </c>
      <c r="CO22">
        <v>2.1322199999999998</v>
      </c>
      <c r="CP22">
        <v>4.2289050000000001</v>
      </c>
      <c r="CQ22">
        <v>3.5181629999999999</v>
      </c>
      <c r="CR22">
        <v>1.140171</v>
      </c>
      <c r="CS22">
        <v>1.3475630000000001</v>
      </c>
      <c r="CT22">
        <v>6.41486</v>
      </c>
      <c r="CU22">
        <v>0</v>
      </c>
      <c r="CV22">
        <v>0</v>
      </c>
      <c r="CW22">
        <v>2.1840999999999999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75.045986999999997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376.92861099999999</v>
      </c>
      <c r="L23">
        <v>446.56312500000001</v>
      </c>
      <c r="M23">
        <v>91.719487000000001</v>
      </c>
      <c r="N23">
        <v>122.43</v>
      </c>
      <c r="O23">
        <v>128.45009999999999</v>
      </c>
      <c r="P23">
        <v>147.21</v>
      </c>
      <c r="Q23">
        <v>11.277402</v>
      </c>
      <c r="R23">
        <v>29.3597</v>
      </c>
      <c r="S23">
        <v>13.673061000000001</v>
      </c>
      <c r="T23">
        <v>0</v>
      </c>
      <c r="U23">
        <v>343.125</v>
      </c>
      <c r="V23">
        <v>14.625400000000001</v>
      </c>
      <c r="W23">
        <v>31.021100000000001</v>
      </c>
      <c r="X23">
        <v>147.515625</v>
      </c>
      <c r="Y23">
        <v>0</v>
      </c>
      <c r="Z23">
        <v>13.1076</v>
      </c>
      <c r="AA23">
        <v>28.09872</v>
      </c>
      <c r="AB23">
        <v>30.855471999999999</v>
      </c>
      <c r="AC23">
        <v>11.155201999999999</v>
      </c>
      <c r="AD23">
        <v>0</v>
      </c>
      <c r="AE23">
        <v>37.821176000000001</v>
      </c>
      <c r="AF23">
        <v>9.1372370000000007</v>
      </c>
      <c r="AG23">
        <v>47.497892999999998</v>
      </c>
      <c r="AH23">
        <v>0</v>
      </c>
      <c r="AI23">
        <v>0</v>
      </c>
      <c r="AJ23">
        <v>0</v>
      </c>
      <c r="AK23">
        <v>65.267820999999998</v>
      </c>
      <c r="AL23">
        <v>62.747999999999998</v>
      </c>
      <c r="AM23">
        <v>18.108732</v>
      </c>
      <c r="AN23">
        <v>1.116916</v>
      </c>
      <c r="AO23">
        <v>0</v>
      </c>
      <c r="AP23">
        <v>0</v>
      </c>
      <c r="AQ23">
        <v>0</v>
      </c>
      <c r="AR23">
        <v>48.576000000000001</v>
      </c>
      <c r="AS23">
        <v>36.506751000000001</v>
      </c>
      <c r="AT23">
        <v>15.000014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75.045986999999997</v>
      </c>
      <c r="BA23">
        <f t="shared" si="1"/>
        <v>2403.9421319999997</v>
      </c>
      <c r="BB23">
        <v>20</v>
      </c>
      <c r="BD23">
        <v>7.95</v>
      </c>
      <c r="BE23">
        <v>1.94</v>
      </c>
      <c r="BF23">
        <v>0</v>
      </c>
      <c r="BG23">
        <v>1.85</v>
      </c>
      <c r="BH23">
        <v>0</v>
      </c>
      <c r="BI23">
        <v>0.9</v>
      </c>
      <c r="BJ23">
        <v>1.33</v>
      </c>
      <c r="BK23">
        <v>1.75</v>
      </c>
      <c r="BL23">
        <v>0</v>
      </c>
      <c r="BM23">
        <v>0.2</v>
      </c>
      <c r="BN23">
        <v>0</v>
      </c>
      <c r="BO23">
        <v>3.78</v>
      </c>
      <c r="BP23">
        <v>0.24</v>
      </c>
      <c r="BQ23">
        <v>2.0099999999999998</v>
      </c>
      <c r="BR23">
        <v>2.1800000000000002</v>
      </c>
      <c r="BS23">
        <v>1.61</v>
      </c>
      <c r="BT23">
        <v>2.5377070000000002</v>
      </c>
      <c r="BU23">
        <v>1.332638</v>
      </c>
      <c r="BV23">
        <v>2.3039719999999999</v>
      </c>
      <c r="BW23">
        <v>1.929632</v>
      </c>
      <c r="BX23">
        <v>1.9462410000000001</v>
      </c>
      <c r="BY23">
        <v>2.6652749999999998</v>
      </c>
      <c r="BZ23">
        <v>1.3184229999999999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5.2772449999999997</v>
      </c>
      <c r="CK23">
        <v>1.857394</v>
      </c>
      <c r="CL23">
        <v>1.9248000000000001</v>
      </c>
      <c r="CM23">
        <v>3.4875970000000001</v>
      </c>
      <c r="CN23">
        <v>1.7590809999999999</v>
      </c>
      <c r="CO23">
        <v>2.1322199999999998</v>
      </c>
      <c r="CP23">
        <v>4.2289050000000001</v>
      </c>
      <c r="CQ23">
        <v>3.5181629999999999</v>
      </c>
      <c r="CR23">
        <v>1.140171</v>
      </c>
      <c r="CS23">
        <v>1.3475630000000001</v>
      </c>
      <c r="CT23">
        <v>6.41486</v>
      </c>
      <c r="CU23">
        <v>0</v>
      </c>
      <c r="CV23">
        <v>0</v>
      </c>
      <c r="CW23">
        <v>2.1840999999999999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75.045986999999997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376.92861099999999</v>
      </c>
      <c r="L24">
        <v>543.20259999999996</v>
      </c>
      <c r="M24">
        <v>91.719487000000001</v>
      </c>
      <c r="N24">
        <v>122.43</v>
      </c>
      <c r="O24">
        <v>128.45009999999999</v>
      </c>
      <c r="P24">
        <v>147.21</v>
      </c>
      <c r="Q24">
        <v>11.277402</v>
      </c>
      <c r="R24">
        <v>29.3597</v>
      </c>
      <c r="S24">
        <v>13.673061000000001</v>
      </c>
      <c r="T24">
        <v>0</v>
      </c>
      <c r="U24">
        <v>343.125</v>
      </c>
      <c r="V24">
        <v>14.625400000000001</v>
      </c>
      <c r="W24">
        <v>31.021100000000001</v>
      </c>
      <c r="X24">
        <v>147.515625</v>
      </c>
      <c r="Y24">
        <v>0</v>
      </c>
      <c r="Z24">
        <v>13.1076</v>
      </c>
      <c r="AA24">
        <v>28.09872</v>
      </c>
      <c r="AB24">
        <v>30.855471999999999</v>
      </c>
      <c r="AC24">
        <v>11.155201999999999</v>
      </c>
      <c r="AD24">
        <v>0</v>
      </c>
      <c r="AE24">
        <v>37.821176000000001</v>
      </c>
      <c r="AF24">
        <v>9.1372370000000007</v>
      </c>
      <c r="AG24">
        <v>47.497892999999998</v>
      </c>
      <c r="AH24">
        <v>21.513719999999999</v>
      </c>
      <c r="AI24">
        <v>0</v>
      </c>
      <c r="AJ24">
        <v>0</v>
      </c>
      <c r="AK24">
        <v>65.267820999999998</v>
      </c>
      <c r="AL24">
        <v>62.747999999999998</v>
      </c>
      <c r="AM24">
        <v>18.108732</v>
      </c>
      <c r="AN24">
        <v>1.116916</v>
      </c>
      <c r="AO24">
        <v>0</v>
      </c>
      <c r="AP24">
        <v>0</v>
      </c>
      <c r="AQ24">
        <v>0</v>
      </c>
      <c r="AR24">
        <v>48.576000000000001</v>
      </c>
      <c r="AS24">
        <v>36.506751000000001</v>
      </c>
      <c r="AT24">
        <v>15.000014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75.709295999999995</v>
      </c>
      <c r="BA24">
        <f t="shared" si="1"/>
        <v>2522.7586359999996</v>
      </c>
      <c r="BB24">
        <v>21</v>
      </c>
      <c r="BD24">
        <v>7.95</v>
      </c>
      <c r="BE24">
        <v>1.94</v>
      </c>
      <c r="BF24">
        <v>0</v>
      </c>
      <c r="BG24">
        <v>1.85</v>
      </c>
      <c r="BH24">
        <v>0</v>
      </c>
      <c r="BI24">
        <v>0.9</v>
      </c>
      <c r="BJ24">
        <v>1.33</v>
      </c>
      <c r="BK24">
        <v>1.75</v>
      </c>
      <c r="BL24">
        <v>0</v>
      </c>
      <c r="BM24">
        <v>0.2</v>
      </c>
      <c r="BN24">
        <v>0</v>
      </c>
      <c r="BO24">
        <v>3.78</v>
      </c>
      <c r="BP24">
        <v>0.24</v>
      </c>
      <c r="BQ24">
        <v>2.0099999999999998</v>
      </c>
      <c r="BR24">
        <v>2.1800000000000002</v>
      </c>
      <c r="BS24">
        <v>1.61</v>
      </c>
      <c r="BT24">
        <v>2.5377070000000002</v>
      </c>
      <c r="BU24">
        <v>1.332638</v>
      </c>
      <c r="BV24">
        <v>2.3039719999999999</v>
      </c>
      <c r="BW24">
        <v>1.929632</v>
      </c>
      <c r="BX24">
        <v>1.9462410000000001</v>
      </c>
      <c r="BY24">
        <v>2.6652749999999998</v>
      </c>
      <c r="BZ24">
        <v>1.3184229999999999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5.2772449999999997</v>
      </c>
      <c r="CK24">
        <v>1.857394</v>
      </c>
      <c r="CL24">
        <v>1.9248000000000001</v>
      </c>
      <c r="CM24">
        <v>3.4875970000000001</v>
      </c>
      <c r="CN24">
        <v>1.7590809999999999</v>
      </c>
      <c r="CO24">
        <v>2.1322199999999998</v>
      </c>
      <c r="CP24">
        <v>4.2289050000000001</v>
      </c>
      <c r="CQ24">
        <v>3.5181629999999999</v>
      </c>
      <c r="CR24">
        <v>1.140171</v>
      </c>
      <c r="CS24">
        <v>1.3475630000000001</v>
      </c>
      <c r="CT24">
        <v>6.41486</v>
      </c>
      <c r="CU24">
        <v>0</v>
      </c>
      <c r="CV24">
        <v>0.66330900000000004</v>
      </c>
      <c r="CW24">
        <v>2.1840999999999999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75.709295999999995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377.391975</v>
      </c>
      <c r="L25">
        <v>611.69439999999997</v>
      </c>
      <c r="M25">
        <v>91.719487000000001</v>
      </c>
      <c r="N25">
        <v>122.43</v>
      </c>
      <c r="O25">
        <v>128.45009999999999</v>
      </c>
      <c r="P25">
        <v>147.21</v>
      </c>
      <c r="Q25">
        <v>12.185053999999999</v>
      </c>
      <c r="R25">
        <v>29.3597</v>
      </c>
      <c r="S25">
        <v>15.384399999999999</v>
      </c>
      <c r="T25">
        <v>0</v>
      </c>
      <c r="U25">
        <v>343.125</v>
      </c>
      <c r="V25">
        <v>14.625400000000001</v>
      </c>
      <c r="W25">
        <v>31.021100000000001</v>
      </c>
      <c r="X25">
        <v>147.515625</v>
      </c>
      <c r="Y25">
        <v>0</v>
      </c>
      <c r="Z25">
        <v>13.1076</v>
      </c>
      <c r="AA25">
        <v>28.09872</v>
      </c>
      <c r="AB25">
        <v>30.855471999999999</v>
      </c>
      <c r="AC25">
        <v>11.155201999999999</v>
      </c>
      <c r="AD25">
        <v>0</v>
      </c>
      <c r="AE25">
        <v>37.821176000000001</v>
      </c>
      <c r="AF25">
        <v>9.1372370000000007</v>
      </c>
      <c r="AG25">
        <v>47.497892999999998</v>
      </c>
      <c r="AH25">
        <v>53.138888999999999</v>
      </c>
      <c r="AI25">
        <v>0</v>
      </c>
      <c r="AJ25">
        <v>0</v>
      </c>
      <c r="AK25">
        <v>65.267820999999998</v>
      </c>
      <c r="AL25">
        <v>62.747999999999998</v>
      </c>
      <c r="AM25">
        <v>18.108732</v>
      </c>
      <c r="AN25">
        <v>1.116916</v>
      </c>
      <c r="AO25">
        <v>0</v>
      </c>
      <c r="AP25">
        <v>0</v>
      </c>
      <c r="AQ25">
        <v>0</v>
      </c>
      <c r="AR25">
        <v>48.576000000000001</v>
      </c>
      <c r="AS25">
        <v>36.506751000000001</v>
      </c>
      <c r="AT25">
        <v>15.000014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76.680571</v>
      </c>
      <c r="BA25">
        <f t="shared" si="1"/>
        <v>2626.9292349999996</v>
      </c>
      <c r="BB25">
        <v>22</v>
      </c>
      <c r="BD25">
        <v>7.95</v>
      </c>
      <c r="BE25">
        <v>1.94</v>
      </c>
      <c r="BF25">
        <v>0</v>
      </c>
      <c r="BG25">
        <v>1.85</v>
      </c>
      <c r="BH25">
        <v>0</v>
      </c>
      <c r="BI25">
        <v>0.9</v>
      </c>
      <c r="BJ25">
        <v>1.33</v>
      </c>
      <c r="BK25">
        <v>1.75</v>
      </c>
      <c r="BL25">
        <v>0</v>
      </c>
      <c r="BM25">
        <v>0.2</v>
      </c>
      <c r="BN25">
        <v>0</v>
      </c>
      <c r="BO25">
        <v>3.78</v>
      </c>
      <c r="BP25">
        <v>0.24</v>
      </c>
      <c r="BQ25">
        <v>2.0099999999999998</v>
      </c>
      <c r="BR25">
        <v>2.1800000000000002</v>
      </c>
      <c r="BS25">
        <v>1.61</v>
      </c>
      <c r="BT25">
        <v>2.5377070000000002</v>
      </c>
      <c r="BU25">
        <v>1.332638</v>
      </c>
      <c r="BV25">
        <v>2.3039719999999999</v>
      </c>
      <c r="BW25">
        <v>1.929632</v>
      </c>
      <c r="BX25">
        <v>1.9462410000000001</v>
      </c>
      <c r="BY25">
        <v>2.6652749999999998</v>
      </c>
      <c r="BZ25">
        <v>1.3184229999999999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5.2772449999999997</v>
      </c>
      <c r="CK25">
        <v>1.857394</v>
      </c>
      <c r="CL25">
        <v>1.9248000000000001</v>
      </c>
      <c r="CM25">
        <v>3.4875970000000001</v>
      </c>
      <c r="CN25">
        <v>1.7590809999999999</v>
      </c>
      <c r="CO25">
        <v>2.1322199999999998</v>
      </c>
      <c r="CP25">
        <v>4.2289050000000001</v>
      </c>
      <c r="CQ25">
        <v>3.5181629999999999</v>
      </c>
      <c r="CR25">
        <v>1.140171</v>
      </c>
      <c r="CS25">
        <v>1.3475630000000001</v>
      </c>
      <c r="CT25">
        <v>6.41486</v>
      </c>
      <c r="CU25">
        <v>0</v>
      </c>
      <c r="CV25">
        <v>1.634584</v>
      </c>
      <c r="CW25">
        <v>2.1840999999999999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76.680571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377.391975</v>
      </c>
      <c r="L26">
        <v>611.69439999999997</v>
      </c>
      <c r="M26">
        <v>91.719487000000001</v>
      </c>
      <c r="N26">
        <v>122.43</v>
      </c>
      <c r="O26">
        <v>128.45009999999999</v>
      </c>
      <c r="P26">
        <v>147.21</v>
      </c>
      <c r="Q26">
        <v>12.185053999999999</v>
      </c>
      <c r="R26">
        <v>29.3597</v>
      </c>
      <c r="S26">
        <v>15.384399999999999</v>
      </c>
      <c r="T26">
        <v>0</v>
      </c>
      <c r="U26">
        <v>343.125</v>
      </c>
      <c r="V26">
        <v>14.625400000000001</v>
      </c>
      <c r="W26">
        <v>31.021100000000001</v>
      </c>
      <c r="X26">
        <v>147.515625</v>
      </c>
      <c r="Y26">
        <v>0</v>
      </c>
      <c r="Z26">
        <v>13.1076</v>
      </c>
      <c r="AA26">
        <v>28.09872</v>
      </c>
      <c r="AB26">
        <v>30.855471999999999</v>
      </c>
      <c r="AC26">
        <v>11.155201999999999</v>
      </c>
      <c r="AD26">
        <v>0</v>
      </c>
      <c r="AE26">
        <v>37.821176000000001</v>
      </c>
      <c r="AF26">
        <v>9.1372370000000007</v>
      </c>
      <c r="AG26">
        <v>47.497892999999998</v>
      </c>
      <c r="AH26">
        <v>79.708332999999996</v>
      </c>
      <c r="AI26">
        <v>0</v>
      </c>
      <c r="AJ26">
        <v>0</v>
      </c>
      <c r="AK26">
        <v>65.267820999999998</v>
      </c>
      <c r="AL26">
        <v>62.747999999999998</v>
      </c>
      <c r="AM26">
        <v>18.108732</v>
      </c>
      <c r="AN26">
        <v>1.116916</v>
      </c>
      <c r="AO26">
        <v>0</v>
      </c>
      <c r="AP26">
        <v>0</v>
      </c>
      <c r="AQ26">
        <v>0</v>
      </c>
      <c r="AR26">
        <v>48.576000000000001</v>
      </c>
      <c r="AS26">
        <v>36.506751000000001</v>
      </c>
      <c r="AT26">
        <v>15.000014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77.557861999999986</v>
      </c>
      <c r="BA26">
        <f t="shared" si="1"/>
        <v>2654.3759700000001</v>
      </c>
      <c r="BB26">
        <v>23</v>
      </c>
      <c r="BD26">
        <v>7.95</v>
      </c>
      <c r="BE26">
        <v>1.94</v>
      </c>
      <c r="BF26">
        <v>0</v>
      </c>
      <c r="BG26">
        <v>1.85</v>
      </c>
      <c r="BH26">
        <v>0</v>
      </c>
      <c r="BI26">
        <v>0.93</v>
      </c>
      <c r="BJ26">
        <v>1.36</v>
      </c>
      <c r="BK26">
        <v>1.75</v>
      </c>
      <c r="BL26">
        <v>0</v>
      </c>
      <c r="BM26">
        <v>0.2</v>
      </c>
      <c r="BN26">
        <v>0</v>
      </c>
      <c r="BO26">
        <v>3.78</v>
      </c>
      <c r="BP26">
        <v>0.24</v>
      </c>
      <c r="BQ26">
        <v>2.0099999999999998</v>
      </c>
      <c r="BR26">
        <v>2.1800000000000002</v>
      </c>
      <c r="BS26">
        <v>1.61</v>
      </c>
      <c r="BT26">
        <v>2.5377070000000002</v>
      </c>
      <c r="BU26">
        <v>1.332638</v>
      </c>
      <c r="BV26">
        <v>2.3039719999999999</v>
      </c>
      <c r="BW26">
        <v>1.929632</v>
      </c>
      <c r="BX26">
        <v>1.9462410000000001</v>
      </c>
      <c r="BY26">
        <v>2.6652749999999998</v>
      </c>
      <c r="BZ26">
        <v>1.3184229999999999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5.2772449999999997</v>
      </c>
      <c r="CK26">
        <v>1.857394</v>
      </c>
      <c r="CL26">
        <v>1.9248000000000001</v>
      </c>
      <c r="CM26">
        <v>3.4875970000000001</v>
      </c>
      <c r="CN26">
        <v>1.7590809999999999</v>
      </c>
      <c r="CO26">
        <v>2.1322199999999998</v>
      </c>
      <c r="CP26">
        <v>4.2289050000000001</v>
      </c>
      <c r="CQ26">
        <v>3.5181629999999999</v>
      </c>
      <c r="CR26">
        <v>1.140171</v>
      </c>
      <c r="CS26">
        <v>1.3475630000000001</v>
      </c>
      <c r="CT26">
        <v>6.41486</v>
      </c>
      <c r="CU26">
        <v>0</v>
      </c>
      <c r="CV26">
        <v>2.4518749999999998</v>
      </c>
      <c r="CW26">
        <v>2.1840999999999999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77.557861999999986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376.92861099999999</v>
      </c>
      <c r="L27">
        <v>543.20259999999996</v>
      </c>
      <c r="M27">
        <v>91.719487000000001</v>
      </c>
      <c r="N27">
        <v>122.43</v>
      </c>
      <c r="O27">
        <v>128.45009999999999</v>
      </c>
      <c r="P27">
        <v>147.21</v>
      </c>
      <c r="Q27">
        <v>11.275831</v>
      </c>
      <c r="R27">
        <v>29.3597</v>
      </c>
      <c r="S27">
        <v>13.673061000000001</v>
      </c>
      <c r="T27">
        <v>0</v>
      </c>
      <c r="U27">
        <v>343.125</v>
      </c>
      <c r="V27">
        <v>14.625400000000001</v>
      </c>
      <c r="W27">
        <v>31.021100000000001</v>
      </c>
      <c r="X27">
        <v>147.515625</v>
      </c>
      <c r="Y27">
        <v>0</v>
      </c>
      <c r="Z27">
        <v>13.1076</v>
      </c>
      <c r="AA27">
        <v>42.14808</v>
      </c>
      <c r="AB27">
        <v>15.349422000000001</v>
      </c>
      <c r="AC27">
        <v>11.155201999999999</v>
      </c>
      <c r="AD27">
        <v>10.456189</v>
      </c>
      <c r="AE27">
        <v>37.821176000000001</v>
      </c>
      <c r="AF27">
        <v>9.1372370000000007</v>
      </c>
      <c r="AG27">
        <v>47.497892999999998</v>
      </c>
      <c r="AH27">
        <v>79.708332999999996</v>
      </c>
      <c r="AI27">
        <v>0</v>
      </c>
      <c r="AJ27">
        <v>0</v>
      </c>
      <c r="AK27">
        <v>65.267820999999998</v>
      </c>
      <c r="AL27">
        <v>62.747999999999998</v>
      </c>
      <c r="AM27">
        <v>18.108732</v>
      </c>
      <c r="AN27">
        <v>1.116916</v>
      </c>
      <c r="AO27">
        <v>0</v>
      </c>
      <c r="AP27">
        <v>0</v>
      </c>
      <c r="AQ27">
        <v>0</v>
      </c>
      <c r="AR27">
        <v>48.576000000000001</v>
      </c>
      <c r="AS27">
        <v>36.506751000000001</v>
      </c>
      <c r="AT27">
        <v>15.000014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77.387153999999995</v>
      </c>
      <c r="BA27">
        <f t="shared" si="1"/>
        <v>2591.6290349999995</v>
      </c>
      <c r="BB27">
        <v>24</v>
      </c>
      <c r="BD27">
        <v>7.95</v>
      </c>
      <c r="BE27">
        <v>1.94</v>
      </c>
      <c r="BF27">
        <v>0</v>
      </c>
      <c r="BG27">
        <v>1.85</v>
      </c>
      <c r="BH27">
        <v>0</v>
      </c>
      <c r="BI27">
        <v>0.93</v>
      </c>
      <c r="BJ27">
        <v>1.37</v>
      </c>
      <c r="BK27">
        <v>1.75</v>
      </c>
      <c r="BL27">
        <v>0</v>
      </c>
      <c r="BM27">
        <v>0.2</v>
      </c>
      <c r="BN27">
        <v>0</v>
      </c>
      <c r="BO27">
        <v>3.78</v>
      </c>
      <c r="BP27">
        <v>0.24</v>
      </c>
      <c r="BQ27">
        <v>2.0099999999999998</v>
      </c>
      <c r="BR27">
        <v>2.1800000000000002</v>
      </c>
      <c r="BS27">
        <v>1.61</v>
      </c>
      <c r="BT27">
        <v>2.5377070000000002</v>
      </c>
      <c r="BU27">
        <v>1.332638</v>
      </c>
      <c r="BV27">
        <v>2.3039719999999999</v>
      </c>
      <c r="BW27">
        <v>1.929632</v>
      </c>
      <c r="BX27">
        <v>1.9462410000000001</v>
      </c>
      <c r="BY27">
        <v>2.6652749999999998</v>
      </c>
      <c r="BZ27">
        <v>1.3184229999999999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5.2772449999999997</v>
      </c>
      <c r="CK27">
        <v>1.857394</v>
      </c>
      <c r="CL27">
        <v>1.9248000000000001</v>
      </c>
      <c r="CM27">
        <v>3.4875970000000001</v>
      </c>
      <c r="CN27">
        <v>1.7590809999999999</v>
      </c>
      <c r="CO27">
        <v>2.1322199999999998</v>
      </c>
      <c r="CP27">
        <v>4.2289050000000001</v>
      </c>
      <c r="CQ27">
        <v>3.5181629999999999</v>
      </c>
      <c r="CR27">
        <v>1.140171</v>
      </c>
      <c r="CS27">
        <v>1.3475630000000001</v>
      </c>
      <c r="CT27">
        <v>6.41486</v>
      </c>
      <c r="CU27">
        <v>0</v>
      </c>
      <c r="CV27">
        <v>2.4518749999999998</v>
      </c>
      <c r="CW27">
        <v>2.0033919999999998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77.387153999999995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376.92861099999999</v>
      </c>
      <c r="L28">
        <v>473.20260000000002</v>
      </c>
      <c r="M28">
        <v>91.719487000000001</v>
      </c>
      <c r="N28">
        <v>122.43</v>
      </c>
      <c r="O28">
        <v>128.45009999999999</v>
      </c>
      <c r="P28">
        <v>147.21</v>
      </c>
      <c r="Q28">
        <v>11.275831</v>
      </c>
      <c r="R28">
        <v>29.3597</v>
      </c>
      <c r="S28">
        <v>13.673061000000001</v>
      </c>
      <c r="T28">
        <v>0</v>
      </c>
      <c r="U28">
        <v>343.125</v>
      </c>
      <c r="V28">
        <v>14.625400000000001</v>
      </c>
      <c r="W28">
        <v>31.021100000000001</v>
      </c>
      <c r="X28">
        <v>147.515625</v>
      </c>
      <c r="Y28">
        <v>0</v>
      </c>
      <c r="Z28">
        <v>13.1076</v>
      </c>
      <c r="AA28">
        <v>42.14808</v>
      </c>
      <c r="AB28">
        <v>15.349422000000001</v>
      </c>
      <c r="AC28">
        <v>11.155201999999999</v>
      </c>
      <c r="AD28">
        <v>20.912378</v>
      </c>
      <c r="AE28">
        <v>37.821176000000001</v>
      </c>
      <c r="AF28">
        <v>9.1372370000000007</v>
      </c>
      <c r="AG28">
        <v>47.497892999999998</v>
      </c>
      <c r="AH28">
        <v>79.708332999999996</v>
      </c>
      <c r="AI28">
        <v>0</v>
      </c>
      <c r="AJ28">
        <v>0</v>
      </c>
      <c r="AK28">
        <v>65.267820999999998</v>
      </c>
      <c r="AL28">
        <v>62.747999999999998</v>
      </c>
      <c r="AM28">
        <v>18.108732</v>
      </c>
      <c r="AN28">
        <v>1.116916</v>
      </c>
      <c r="AO28">
        <v>0</v>
      </c>
      <c r="AP28">
        <v>0</v>
      </c>
      <c r="AQ28">
        <v>0</v>
      </c>
      <c r="AR28">
        <v>48.576000000000001</v>
      </c>
      <c r="AS28">
        <v>36.506751000000001</v>
      </c>
      <c r="AT28">
        <v>15.000014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77.387153999999995</v>
      </c>
      <c r="BA28">
        <f t="shared" si="1"/>
        <v>2532.0852239999999</v>
      </c>
      <c r="BB28">
        <v>25</v>
      </c>
      <c r="BD28">
        <v>7.95</v>
      </c>
      <c r="BE28">
        <v>1.94</v>
      </c>
      <c r="BF28">
        <v>0</v>
      </c>
      <c r="BG28">
        <v>1.85</v>
      </c>
      <c r="BH28">
        <v>0</v>
      </c>
      <c r="BI28">
        <v>0.93</v>
      </c>
      <c r="BJ28">
        <v>1.37</v>
      </c>
      <c r="BK28">
        <v>1.75</v>
      </c>
      <c r="BL28">
        <v>0</v>
      </c>
      <c r="BM28">
        <v>0.2</v>
      </c>
      <c r="BN28">
        <v>0</v>
      </c>
      <c r="BO28">
        <v>3.78</v>
      </c>
      <c r="BP28">
        <v>0.24</v>
      </c>
      <c r="BQ28">
        <v>2.0099999999999998</v>
      </c>
      <c r="BR28">
        <v>2.1800000000000002</v>
      </c>
      <c r="BS28">
        <v>1.61</v>
      </c>
      <c r="BT28">
        <v>2.5377070000000002</v>
      </c>
      <c r="BU28">
        <v>1.332638</v>
      </c>
      <c r="BV28">
        <v>2.3039719999999999</v>
      </c>
      <c r="BW28">
        <v>1.929632</v>
      </c>
      <c r="BX28">
        <v>1.9462410000000001</v>
      </c>
      <c r="BY28">
        <v>2.6652749999999998</v>
      </c>
      <c r="BZ28">
        <v>1.3184229999999999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5.2772449999999997</v>
      </c>
      <c r="CK28">
        <v>1.857394</v>
      </c>
      <c r="CL28">
        <v>1.9248000000000001</v>
      </c>
      <c r="CM28">
        <v>3.4875970000000001</v>
      </c>
      <c r="CN28">
        <v>1.7590809999999999</v>
      </c>
      <c r="CO28">
        <v>2.1322199999999998</v>
      </c>
      <c r="CP28">
        <v>4.2289050000000001</v>
      </c>
      <c r="CQ28">
        <v>3.5181629999999999</v>
      </c>
      <c r="CR28">
        <v>1.140171</v>
      </c>
      <c r="CS28">
        <v>1.3475630000000001</v>
      </c>
      <c r="CT28">
        <v>6.41486</v>
      </c>
      <c r="CU28">
        <v>0</v>
      </c>
      <c r="CV28">
        <v>2.4518749999999998</v>
      </c>
      <c r="CW28">
        <v>2.0033919999999998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77.387153999999995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376.92861099999999</v>
      </c>
      <c r="L29">
        <v>403.20260000000002</v>
      </c>
      <c r="M29">
        <v>91.719487000000001</v>
      </c>
      <c r="N29">
        <v>122.43</v>
      </c>
      <c r="O29">
        <v>128.45009999999999</v>
      </c>
      <c r="P29">
        <v>147.21</v>
      </c>
      <c r="Q29">
        <v>11.277402</v>
      </c>
      <c r="R29">
        <v>29.3597</v>
      </c>
      <c r="S29">
        <v>13.673061000000001</v>
      </c>
      <c r="T29">
        <v>0</v>
      </c>
      <c r="U29">
        <v>343.125</v>
      </c>
      <c r="V29">
        <v>14.625400000000001</v>
      </c>
      <c r="W29">
        <v>31.021100000000001</v>
      </c>
      <c r="X29">
        <v>147.515625</v>
      </c>
      <c r="Y29">
        <v>0</v>
      </c>
      <c r="Z29">
        <v>13.1076</v>
      </c>
      <c r="AA29">
        <v>42.14808</v>
      </c>
      <c r="AB29">
        <v>15.349422000000001</v>
      </c>
      <c r="AC29">
        <v>11.155201999999999</v>
      </c>
      <c r="AD29">
        <v>31.368566999999999</v>
      </c>
      <c r="AE29">
        <v>37.821176000000001</v>
      </c>
      <c r="AF29">
        <v>9.1372370000000007</v>
      </c>
      <c r="AG29">
        <v>47.497892999999998</v>
      </c>
      <c r="AH29">
        <v>79.708332999999996</v>
      </c>
      <c r="AI29">
        <v>0</v>
      </c>
      <c r="AJ29">
        <v>0</v>
      </c>
      <c r="AK29">
        <v>65.267820999999998</v>
      </c>
      <c r="AL29">
        <v>48.804000000000002</v>
      </c>
      <c r="AM29">
        <v>18.108732</v>
      </c>
      <c r="AN29">
        <v>1.116916</v>
      </c>
      <c r="AO29">
        <v>0</v>
      </c>
      <c r="AP29">
        <v>0</v>
      </c>
      <c r="AQ29">
        <v>0</v>
      </c>
      <c r="AR29">
        <v>48.576000000000001</v>
      </c>
      <c r="AS29">
        <v>36.506751000000001</v>
      </c>
      <c r="AT29">
        <v>15.000014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76.671277999999987</v>
      </c>
      <c r="BA29">
        <f t="shared" si="1"/>
        <v>2457.8831079999995</v>
      </c>
      <c r="BB29">
        <v>26</v>
      </c>
      <c r="BD29">
        <v>7.95</v>
      </c>
      <c r="BE29">
        <v>1.94</v>
      </c>
      <c r="BF29">
        <v>0</v>
      </c>
      <c r="BG29">
        <v>1.85</v>
      </c>
      <c r="BH29">
        <v>0</v>
      </c>
      <c r="BI29">
        <v>0.93</v>
      </c>
      <c r="BJ29">
        <v>1.37</v>
      </c>
      <c r="BK29">
        <v>1.75</v>
      </c>
      <c r="BL29">
        <v>0</v>
      </c>
      <c r="BM29">
        <v>0.2</v>
      </c>
      <c r="BN29">
        <v>0</v>
      </c>
      <c r="BO29">
        <v>3.78</v>
      </c>
      <c r="BP29">
        <v>0.24</v>
      </c>
      <c r="BQ29">
        <v>2.0099999999999998</v>
      </c>
      <c r="BR29">
        <v>2.1800000000000002</v>
      </c>
      <c r="BS29">
        <v>1.61</v>
      </c>
      <c r="BT29">
        <v>2.5377070000000002</v>
      </c>
      <c r="BU29">
        <v>1.332638</v>
      </c>
      <c r="BV29">
        <v>2.3146879999999999</v>
      </c>
      <c r="BW29">
        <v>1.929632</v>
      </c>
      <c r="BX29">
        <v>1.9462410000000001</v>
      </c>
      <c r="BY29">
        <v>2.6652749999999998</v>
      </c>
      <c r="BZ29">
        <v>1.3184229999999999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5.2772449999999997</v>
      </c>
      <c r="CK29">
        <v>1.857394</v>
      </c>
      <c r="CL29">
        <v>1.9248000000000001</v>
      </c>
      <c r="CM29">
        <v>3.4875970000000001</v>
      </c>
      <c r="CN29">
        <v>1.7590809999999999</v>
      </c>
      <c r="CO29">
        <v>2.1322199999999998</v>
      </c>
      <c r="CP29">
        <v>4.2289050000000001</v>
      </c>
      <c r="CQ29">
        <v>3.5181629999999999</v>
      </c>
      <c r="CR29">
        <v>1.140171</v>
      </c>
      <c r="CS29">
        <v>1.3475630000000001</v>
      </c>
      <c r="CT29">
        <v>6.41486</v>
      </c>
      <c r="CU29">
        <v>0</v>
      </c>
      <c r="CV29">
        <v>2.4518749999999998</v>
      </c>
      <c r="CW29">
        <v>1.2767999999999999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76.671277999999987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376.92861099999999</v>
      </c>
      <c r="L30">
        <v>353.42383599999999</v>
      </c>
      <c r="M30">
        <v>91.719487000000001</v>
      </c>
      <c r="N30">
        <v>122.43</v>
      </c>
      <c r="O30">
        <v>128.45009999999999</v>
      </c>
      <c r="P30">
        <v>147.21</v>
      </c>
      <c r="Q30">
        <v>11.277402</v>
      </c>
      <c r="R30">
        <v>29.3597</v>
      </c>
      <c r="S30">
        <v>13.673061000000001</v>
      </c>
      <c r="T30">
        <v>0</v>
      </c>
      <c r="U30">
        <v>343.125</v>
      </c>
      <c r="V30">
        <v>14.625400000000001</v>
      </c>
      <c r="W30">
        <v>31.021100000000001</v>
      </c>
      <c r="X30">
        <v>147.515625</v>
      </c>
      <c r="Y30">
        <v>0</v>
      </c>
      <c r="Z30">
        <v>13.1076</v>
      </c>
      <c r="AA30">
        <v>42.14808</v>
      </c>
      <c r="AB30">
        <v>15.349422000000001</v>
      </c>
      <c r="AC30">
        <v>11.155201999999999</v>
      </c>
      <c r="AD30">
        <v>31.368566999999999</v>
      </c>
      <c r="AE30">
        <v>37.821176000000001</v>
      </c>
      <c r="AF30">
        <v>9.1372370000000007</v>
      </c>
      <c r="AG30">
        <v>47.497892999999998</v>
      </c>
      <c r="AH30">
        <v>79.708332999999996</v>
      </c>
      <c r="AI30">
        <v>0</v>
      </c>
      <c r="AJ30">
        <v>0</v>
      </c>
      <c r="AK30">
        <v>65.267820999999998</v>
      </c>
      <c r="AL30">
        <v>48.804000000000002</v>
      </c>
      <c r="AM30">
        <v>18.108732</v>
      </c>
      <c r="AN30">
        <v>1.116916</v>
      </c>
      <c r="AO30">
        <v>0</v>
      </c>
      <c r="AP30">
        <v>0</v>
      </c>
      <c r="AQ30">
        <v>0</v>
      </c>
      <c r="AR30">
        <v>48.576000000000001</v>
      </c>
      <c r="AS30">
        <v>36.506751000000001</v>
      </c>
      <c r="AT30">
        <v>15.000014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76.671277999999987</v>
      </c>
      <c r="BA30">
        <f t="shared" si="1"/>
        <v>2408.1043439999994</v>
      </c>
      <c r="BB30">
        <v>27</v>
      </c>
      <c r="BD30">
        <v>7.95</v>
      </c>
      <c r="BE30">
        <v>1.94</v>
      </c>
      <c r="BF30">
        <v>0</v>
      </c>
      <c r="BG30">
        <v>1.85</v>
      </c>
      <c r="BH30">
        <v>0</v>
      </c>
      <c r="BI30">
        <v>0.93</v>
      </c>
      <c r="BJ30">
        <v>1.37</v>
      </c>
      <c r="BK30">
        <v>1.75</v>
      </c>
      <c r="BL30">
        <v>0</v>
      </c>
      <c r="BM30">
        <v>0.2</v>
      </c>
      <c r="BN30">
        <v>0</v>
      </c>
      <c r="BO30">
        <v>3.78</v>
      </c>
      <c r="BP30">
        <v>0.24</v>
      </c>
      <c r="BQ30">
        <v>2.0099999999999998</v>
      </c>
      <c r="BR30">
        <v>2.1800000000000002</v>
      </c>
      <c r="BS30">
        <v>1.61</v>
      </c>
      <c r="BT30">
        <v>2.5377070000000002</v>
      </c>
      <c r="BU30">
        <v>1.332638</v>
      </c>
      <c r="BV30">
        <v>2.3146879999999999</v>
      </c>
      <c r="BW30">
        <v>1.929632</v>
      </c>
      <c r="BX30">
        <v>1.9462410000000001</v>
      </c>
      <c r="BY30">
        <v>2.6652749999999998</v>
      </c>
      <c r="BZ30">
        <v>1.3184229999999999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5.2772449999999997</v>
      </c>
      <c r="CK30">
        <v>1.857394</v>
      </c>
      <c r="CL30">
        <v>1.9248000000000001</v>
      </c>
      <c r="CM30">
        <v>3.4875970000000001</v>
      </c>
      <c r="CN30">
        <v>1.7590809999999999</v>
      </c>
      <c r="CO30">
        <v>2.1322199999999998</v>
      </c>
      <c r="CP30">
        <v>4.2289050000000001</v>
      </c>
      <c r="CQ30">
        <v>3.5181629999999999</v>
      </c>
      <c r="CR30">
        <v>1.140171</v>
      </c>
      <c r="CS30">
        <v>1.3475630000000001</v>
      </c>
      <c r="CT30">
        <v>6.41486</v>
      </c>
      <c r="CU30">
        <v>0</v>
      </c>
      <c r="CV30">
        <v>2.4518749999999998</v>
      </c>
      <c r="CW30">
        <v>1.2767999999999999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76.671277999999987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377.06357000000003</v>
      </c>
      <c r="L31">
        <v>353.42383599999999</v>
      </c>
      <c r="M31">
        <v>91.719487000000001</v>
      </c>
      <c r="N31">
        <v>122.43</v>
      </c>
      <c r="O31">
        <v>128.45009999999999</v>
      </c>
      <c r="P31">
        <v>147.21</v>
      </c>
      <c r="Q31">
        <v>9.7239909999999998</v>
      </c>
      <c r="R31">
        <v>29.3597</v>
      </c>
      <c r="S31">
        <v>13.673061000000001</v>
      </c>
      <c r="T31">
        <v>0</v>
      </c>
      <c r="U31">
        <v>343.125</v>
      </c>
      <c r="V31">
        <v>14.625400000000001</v>
      </c>
      <c r="W31">
        <v>31.021100000000001</v>
      </c>
      <c r="X31">
        <v>147.515625</v>
      </c>
      <c r="Y31">
        <v>0</v>
      </c>
      <c r="Z31">
        <v>13.1076</v>
      </c>
      <c r="AA31">
        <v>42.14808</v>
      </c>
      <c r="AB31">
        <v>15.349422000000001</v>
      </c>
      <c r="AC31">
        <v>11.155201999999999</v>
      </c>
      <c r="AD31">
        <v>31.368566999999999</v>
      </c>
      <c r="AE31">
        <v>37.821176000000001</v>
      </c>
      <c r="AF31">
        <v>9.1372370000000007</v>
      </c>
      <c r="AG31">
        <v>47.497892999999998</v>
      </c>
      <c r="AH31">
        <v>79.708332999999996</v>
      </c>
      <c r="AI31">
        <v>0</v>
      </c>
      <c r="AJ31">
        <v>0</v>
      </c>
      <c r="AK31">
        <v>65.267820999999998</v>
      </c>
      <c r="AL31">
        <v>48.804000000000002</v>
      </c>
      <c r="AM31">
        <v>18.108732</v>
      </c>
      <c r="AN31">
        <v>1.116916</v>
      </c>
      <c r="AO31">
        <v>0</v>
      </c>
      <c r="AP31">
        <v>0</v>
      </c>
      <c r="AQ31">
        <v>0</v>
      </c>
      <c r="AR31">
        <v>48.576000000000001</v>
      </c>
      <c r="AS31">
        <v>37.412028999999997</v>
      </c>
      <c r="AT31">
        <v>15.000014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84.271277999999981</v>
      </c>
      <c r="BA31">
        <f t="shared" si="1"/>
        <v>2415.1911700000001</v>
      </c>
      <c r="BB31">
        <v>28</v>
      </c>
      <c r="BD31">
        <v>7.95</v>
      </c>
      <c r="BE31">
        <v>1.94</v>
      </c>
      <c r="BF31">
        <v>3.03</v>
      </c>
      <c r="BG31">
        <v>1.85</v>
      </c>
      <c r="BH31">
        <v>0</v>
      </c>
      <c r="BI31">
        <v>0.91</v>
      </c>
      <c r="BJ31">
        <v>1.35</v>
      </c>
      <c r="BK31">
        <v>1.75</v>
      </c>
      <c r="BL31">
        <v>1.04</v>
      </c>
      <c r="BM31">
        <v>0.2</v>
      </c>
      <c r="BN31">
        <v>3.57</v>
      </c>
      <c r="BO31">
        <v>3.78</v>
      </c>
      <c r="BP31">
        <v>0.24</v>
      </c>
      <c r="BQ31">
        <v>2.0099999999999998</v>
      </c>
      <c r="BR31">
        <v>2.1800000000000002</v>
      </c>
      <c r="BS31">
        <v>1.61</v>
      </c>
      <c r="BT31">
        <v>2.5377070000000002</v>
      </c>
      <c r="BU31">
        <v>1.332638</v>
      </c>
      <c r="BV31">
        <v>2.3146879999999999</v>
      </c>
      <c r="BW31">
        <v>1.929632</v>
      </c>
      <c r="BX31">
        <v>1.9462410000000001</v>
      </c>
      <c r="BY31">
        <v>2.6652749999999998</v>
      </c>
      <c r="BZ31">
        <v>1.3184229999999999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5.2772449999999997</v>
      </c>
      <c r="CK31">
        <v>1.857394</v>
      </c>
      <c r="CL31">
        <v>1.9248000000000001</v>
      </c>
      <c r="CM31">
        <v>3.4875970000000001</v>
      </c>
      <c r="CN31">
        <v>1.7590809999999999</v>
      </c>
      <c r="CO31">
        <v>2.1322199999999998</v>
      </c>
      <c r="CP31">
        <v>4.2289050000000001</v>
      </c>
      <c r="CQ31">
        <v>3.5181629999999999</v>
      </c>
      <c r="CR31">
        <v>1.140171</v>
      </c>
      <c r="CS31">
        <v>1.3475630000000001</v>
      </c>
      <c r="CT31">
        <v>6.41486</v>
      </c>
      <c r="CU31">
        <v>0</v>
      </c>
      <c r="CV31">
        <v>2.4518749999999998</v>
      </c>
      <c r="CW31">
        <v>1.2767999999999999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84.271277999999981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377.06357000000003</v>
      </c>
      <c r="L32">
        <v>353.42383599999999</v>
      </c>
      <c r="M32">
        <v>91.719487000000001</v>
      </c>
      <c r="N32">
        <v>122.43</v>
      </c>
      <c r="O32">
        <v>128.45009999999999</v>
      </c>
      <c r="P32">
        <v>147.21</v>
      </c>
      <c r="Q32">
        <v>9.2801589999999994</v>
      </c>
      <c r="R32">
        <v>29.3597</v>
      </c>
      <c r="S32">
        <v>13.673061000000001</v>
      </c>
      <c r="T32">
        <v>0</v>
      </c>
      <c r="U32">
        <v>343.125</v>
      </c>
      <c r="V32">
        <v>14.625400000000001</v>
      </c>
      <c r="W32">
        <v>31.021100000000001</v>
      </c>
      <c r="X32">
        <v>97.729200000000006</v>
      </c>
      <c r="Y32">
        <v>0</v>
      </c>
      <c r="Z32">
        <v>13.1076</v>
      </c>
      <c r="AA32">
        <v>42.14808</v>
      </c>
      <c r="AB32">
        <v>15.349422000000001</v>
      </c>
      <c r="AC32">
        <v>11.155201999999999</v>
      </c>
      <c r="AD32">
        <v>20.912378</v>
      </c>
      <c r="AE32">
        <v>37.821176000000001</v>
      </c>
      <c r="AF32">
        <v>9.1372370000000007</v>
      </c>
      <c r="AG32">
        <v>47.497892999999998</v>
      </c>
      <c r="AH32">
        <v>53.138888999999999</v>
      </c>
      <c r="AI32">
        <v>0</v>
      </c>
      <c r="AJ32">
        <v>0</v>
      </c>
      <c r="AK32">
        <v>65.267820999999998</v>
      </c>
      <c r="AL32">
        <v>48.804000000000002</v>
      </c>
      <c r="AM32">
        <v>18.108732</v>
      </c>
      <c r="AN32">
        <v>1.116916</v>
      </c>
      <c r="AO32">
        <v>0</v>
      </c>
      <c r="AP32">
        <v>0</v>
      </c>
      <c r="AQ32">
        <v>0</v>
      </c>
      <c r="AR32">
        <v>48.576000000000001</v>
      </c>
      <c r="AS32">
        <v>37.412028999999997</v>
      </c>
      <c r="AT32">
        <v>15.000014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84.079783999999989</v>
      </c>
      <c r="BA32">
        <f t="shared" si="1"/>
        <v>2327.743786</v>
      </c>
      <c r="BB32">
        <v>29</v>
      </c>
      <c r="BD32">
        <v>7.95</v>
      </c>
      <c r="BE32">
        <v>1.94</v>
      </c>
      <c r="BF32">
        <v>3.03</v>
      </c>
      <c r="BG32">
        <v>1.85</v>
      </c>
      <c r="BH32">
        <v>0</v>
      </c>
      <c r="BI32">
        <v>0.91</v>
      </c>
      <c r="BJ32">
        <v>1.35</v>
      </c>
      <c r="BK32">
        <v>1.75</v>
      </c>
      <c r="BL32">
        <v>1.04</v>
      </c>
      <c r="BM32">
        <v>0.2</v>
      </c>
      <c r="BN32">
        <v>3.57</v>
      </c>
      <c r="BO32">
        <v>3.78</v>
      </c>
      <c r="BP32">
        <v>0.24</v>
      </c>
      <c r="BQ32">
        <v>2.0099999999999998</v>
      </c>
      <c r="BR32">
        <v>2.1800000000000002</v>
      </c>
      <c r="BS32">
        <v>1.61</v>
      </c>
      <c r="BT32">
        <v>2.5377070000000002</v>
      </c>
      <c r="BU32">
        <v>1.332638</v>
      </c>
      <c r="BV32">
        <v>2.3146879999999999</v>
      </c>
      <c r="BW32">
        <v>1.929632</v>
      </c>
      <c r="BX32">
        <v>1.9462410000000001</v>
      </c>
      <c r="BY32">
        <v>2.6652749999999998</v>
      </c>
      <c r="BZ32">
        <v>1.3184229999999999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5.2772449999999997</v>
      </c>
      <c r="CK32">
        <v>1.857394</v>
      </c>
      <c r="CL32">
        <v>1.9248000000000001</v>
      </c>
      <c r="CM32">
        <v>3.4875970000000001</v>
      </c>
      <c r="CN32">
        <v>1.7590809999999999</v>
      </c>
      <c r="CO32">
        <v>2.1322199999999998</v>
      </c>
      <c r="CP32">
        <v>4.2289050000000001</v>
      </c>
      <c r="CQ32">
        <v>3.5181629999999999</v>
      </c>
      <c r="CR32">
        <v>1.140171</v>
      </c>
      <c r="CS32">
        <v>1.3475630000000001</v>
      </c>
      <c r="CT32">
        <v>6.41486</v>
      </c>
      <c r="CU32">
        <v>0</v>
      </c>
      <c r="CV32">
        <v>1.634584</v>
      </c>
      <c r="CW32">
        <v>1.9025970000000001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84.079783999999989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377.06357000000003</v>
      </c>
      <c r="L33">
        <v>353.42383599999999</v>
      </c>
      <c r="M33">
        <v>95.532166000000004</v>
      </c>
      <c r="N33">
        <v>122.43</v>
      </c>
      <c r="O33">
        <v>128.45009999999999</v>
      </c>
      <c r="P33">
        <v>147.21</v>
      </c>
      <c r="Q33">
        <v>11.277402</v>
      </c>
      <c r="R33">
        <v>29.3597</v>
      </c>
      <c r="S33">
        <v>13.673061000000001</v>
      </c>
      <c r="T33">
        <v>0</v>
      </c>
      <c r="U33">
        <v>343.125</v>
      </c>
      <c r="V33">
        <v>14.625400000000001</v>
      </c>
      <c r="W33">
        <v>31.021100000000001</v>
      </c>
      <c r="X33">
        <v>97.729200000000006</v>
      </c>
      <c r="Y33">
        <v>0</v>
      </c>
      <c r="Z33">
        <v>13.1076</v>
      </c>
      <c r="AA33">
        <v>28.09872</v>
      </c>
      <c r="AB33">
        <v>30.855471999999999</v>
      </c>
      <c r="AC33">
        <v>22.310403000000001</v>
      </c>
      <c r="AD33">
        <v>10.456189</v>
      </c>
      <c r="AE33">
        <v>37.821176000000001</v>
      </c>
      <c r="AF33">
        <v>9.1372370000000007</v>
      </c>
      <c r="AG33">
        <v>47.497892999999998</v>
      </c>
      <c r="AH33">
        <v>26.569444000000001</v>
      </c>
      <c r="AI33">
        <v>0</v>
      </c>
      <c r="AJ33">
        <v>0</v>
      </c>
      <c r="AK33">
        <v>65.267820999999998</v>
      </c>
      <c r="AL33">
        <v>48.804000000000002</v>
      </c>
      <c r="AM33">
        <v>18.108732</v>
      </c>
      <c r="AN33">
        <v>1.116916</v>
      </c>
      <c r="AO33">
        <v>0</v>
      </c>
      <c r="AP33">
        <v>0.12809999999999999</v>
      </c>
      <c r="AQ33">
        <v>0</v>
      </c>
      <c r="AR33">
        <v>48.576000000000001</v>
      </c>
      <c r="AS33">
        <v>36.506751000000001</v>
      </c>
      <c r="AT33">
        <v>15.000014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83.26249199999998</v>
      </c>
      <c r="BA33">
        <f t="shared" si="1"/>
        <v>2307.5454949999994</v>
      </c>
      <c r="BB33">
        <v>30</v>
      </c>
      <c r="BD33">
        <v>7.95</v>
      </c>
      <c r="BE33">
        <v>1.94</v>
      </c>
      <c r="BF33">
        <v>3.03</v>
      </c>
      <c r="BG33">
        <v>1.85</v>
      </c>
      <c r="BH33">
        <v>0</v>
      </c>
      <c r="BI33">
        <v>0.91</v>
      </c>
      <c r="BJ33">
        <v>1.35</v>
      </c>
      <c r="BK33">
        <v>1.75</v>
      </c>
      <c r="BL33">
        <v>1.04</v>
      </c>
      <c r="BM33">
        <v>0.2</v>
      </c>
      <c r="BN33">
        <v>3.57</v>
      </c>
      <c r="BO33">
        <v>3.78</v>
      </c>
      <c r="BP33">
        <v>0.24</v>
      </c>
      <c r="BQ33">
        <v>2.0099999999999998</v>
      </c>
      <c r="BR33">
        <v>2.1800000000000002</v>
      </c>
      <c r="BS33">
        <v>1.61</v>
      </c>
      <c r="BT33">
        <v>2.5377070000000002</v>
      </c>
      <c r="BU33">
        <v>1.332638</v>
      </c>
      <c r="BV33">
        <v>2.3146879999999999</v>
      </c>
      <c r="BW33">
        <v>1.929632</v>
      </c>
      <c r="BX33">
        <v>1.9462410000000001</v>
      </c>
      <c r="BY33">
        <v>2.6652749999999998</v>
      </c>
      <c r="BZ33">
        <v>1.3184229999999999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5.2772449999999997</v>
      </c>
      <c r="CK33">
        <v>1.857394</v>
      </c>
      <c r="CL33">
        <v>1.9248000000000001</v>
      </c>
      <c r="CM33">
        <v>3.4875970000000001</v>
      </c>
      <c r="CN33">
        <v>1.7590809999999999</v>
      </c>
      <c r="CO33">
        <v>2.1322199999999998</v>
      </c>
      <c r="CP33">
        <v>4.2289050000000001</v>
      </c>
      <c r="CQ33">
        <v>3.5181629999999999</v>
      </c>
      <c r="CR33">
        <v>1.140171</v>
      </c>
      <c r="CS33">
        <v>1.3475630000000001</v>
      </c>
      <c r="CT33">
        <v>6.41486</v>
      </c>
      <c r="CU33">
        <v>0</v>
      </c>
      <c r="CV33">
        <v>0.81729200000000002</v>
      </c>
      <c r="CW33">
        <v>1.9025970000000001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83.26249199999998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377.06357000000003</v>
      </c>
      <c r="L34">
        <v>353.42383599999999</v>
      </c>
      <c r="M34">
        <v>95.888554999999997</v>
      </c>
      <c r="N34">
        <v>122.43</v>
      </c>
      <c r="O34">
        <v>128.45009999999999</v>
      </c>
      <c r="P34">
        <v>147.21</v>
      </c>
      <c r="Q34">
        <v>9.1870999999999992</v>
      </c>
      <c r="R34">
        <v>29.3597</v>
      </c>
      <c r="S34">
        <v>13.673061000000001</v>
      </c>
      <c r="T34">
        <v>0</v>
      </c>
      <c r="U34">
        <v>343.125</v>
      </c>
      <c r="V34">
        <v>14.625400000000001</v>
      </c>
      <c r="W34">
        <v>31.021100000000001</v>
      </c>
      <c r="X34">
        <v>97.729200000000006</v>
      </c>
      <c r="Y34">
        <v>0</v>
      </c>
      <c r="Z34">
        <v>13.1076</v>
      </c>
      <c r="AA34">
        <v>13.983000000000001</v>
      </c>
      <c r="AB34">
        <v>30.855471999999999</v>
      </c>
      <c r="AC34">
        <v>22.310403000000001</v>
      </c>
      <c r="AD34">
        <v>0</v>
      </c>
      <c r="AE34">
        <v>37.821176000000001</v>
      </c>
      <c r="AF34">
        <v>9.1372370000000007</v>
      </c>
      <c r="AG34">
        <v>47.497892999999998</v>
      </c>
      <c r="AH34">
        <v>0</v>
      </c>
      <c r="AI34">
        <v>0</v>
      </c>
      <c r="AJ34">
        <v>0</v>
      </c>
      <c r="AK34">
        <v>65.267820999999998</v>
      </c>
      <c r="AL34">
        <v>48.804000000000002</v>
      </c>
      <c r="AM34">
        <v>18.108732</v>
      </c>
      <c r="AN34">
        <v>1.116916</v>
      </c>
      <c r="AO34">
        <v>0</v>
      </c>
      <c r="AP34">
        <v>0.12809999999999999</v>
      </c>
      <c r="AQ34">
        <v>0</v>
      </c>
      <c r="AR34">
        <v>48.576000000000001</v>
      </c>
      <c r="AS34">
        <v>36.506751000000001</v>
      </c>
      <c r="AT34">
        <v>15.000014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82.445199999999986</v>
      </c>
      <c r="BA34">
        <f t="shared" si="1"/>
        <v>2253.8529369999997</v>
      </c>
      <c r="BB34">
        <v>31</v>
      </c>
      <c r="BD34">
        <v>7.95</v>
      </c>
      <c r="BE34">
        <v>1.94</v>
      </c>
      <c r="BF34">
        <v>3.03</v>
      </c>
      <c r="BG34">
        <v>1.85</v>
      </c>
      <c r="BH34">
        <v>0</v>
      </c>
      <c r="BI34">
        <v>0.91</v>
      </c>
      <c r="BJ34">
        <v>1.35</v>
      </c>
      <c r="BK34">
        <v>1.75</v>
      </c>
      <c r="BL34">
        <v>1.04</v>
      </c>
      <c r="BM34">
        <v>0.2</v>
      </c>
      <c r="BN34">
        <v>3.57</v>
      </c>
      <c r="BO34">
        <v>3.78</v>
      </c>
      <c r="BP34">
        <v>0.24</v>
      </c>
      <c r="BQ34">
        <v>2.0099999999999998</v>
      </c>
      <c r="BR34">
        <v>2.1800000000000002</v>
      </c>
      <c r="BS34">
        <v>1.61</v>
      </c>
      <c r="BT34">
        <v>2.5377070000000002</v>
      </c>
      <c r="BU34">
        <v>1.332638</v>
      </c>
      <c r="BV34">
        <v>2.3146879999999999</v>
      </c>
      <c r="BW34">
        <v>1.929632</v>
      </c>
      <c r="BX34">
        <v>1.9462410000000001</v>
      </c>
      <c r="BY34">
        <v>2.6652749999999998</v>
      </c>
      <c r="BZ34">
        <v>1.3184229999999999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5.2772449999999997</v>
      </c>
      <c r="CK34">
        <v>1.857394</v>
      </c>
      <c r="CL34">
        <v>1.9248000000000001</v>
      </c>
      <c r="CM34">
        <v>3.4875970000000001</v>
      </c>
      <c r="CN34">
        <v>1.7590809999999999</v>
      </c>
      <c r="CO34">
        <v>2.1322199999999998</v>
      </c>
      <c r="CP34">
        <v>4.2289050000000001</v>
      </c>
      <c r="CQ34">
        <v>3.5181629999999999</v>
      </c>
      <c r="CR34">
        <v>1.140171</v>
      </c>
      <c r="CS34">
        <v>1.3475630000000001</v>
      </c>
      <c r="CT34">
        <v>6.41486</v>
      </c>
      <c r="CU34">
        <v>0</v>
      </c>
      <c r="CV34">
        <v>0</v>
      </c>
      <c r="CW34">
        <v>1.9025970000000001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82.445199999999986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377.06357000000003</v>
      </c>
      <c r="L35">
        <v>353.42383599999999</v>
      </c>
      <c r="M35">
        <v>95.888554999999997</v>
      </c>
      <c r="N35">
        <v>122.43</v>
      </c>
      <c r="O35">
        <v>128.45009999999999</v>
      </c>
      <c r="P35">
        <v>147.21</v>
      </c>
      <c r="Q35">
        <v>9.5020760000000006</v>
      </c>
      <c r="R35">
        <v>23.591100000000001</v>
      </c>
      <c r="S35">
        <v>13.673061000000001</v>
      </c>
      <c r="T35">
        <v>0</v>
      </c>
      <c r="U35">
        <v>343.125</v>
      </c>
      <c r="V35">
        <v>14.625400000000001</v>
      </c>
      <c r="W35">
        <v>31.021100000000001</v>
      </c>
      <c r="X35">
        <v>97.729200000000006</v>
      </c>
      <c r="Y35">
        <v>0</v>
      </c>
      <c r="Z35">
        <v>19.6614</v>
      </c>
      <c r="AA35">
        <v>0</v>
      </c>
      <c r="AB35">
        <v>30.855471999999999</v>
      </c>
      <c r="AC35">
        <v>22.310403000000001</v>
      </c>
      <c r="AD35">
        <v>0</v>
      </c>
      <c r="AE35">
        <v>37.821176000000001</v>
      </c>
      <c r="AF35">
        <v>9.1372370000000007</v>
      </c>
      <c r="AG35">
        <v>47.497892999999998</v>
      </c>
      <c r="AH35">
        <v>0</v>
      </c>
      <c r="AI35">
        <v>3.6684739999999998</v>
      </c>
      <c r="AJ35">
        <v>0</v>
      </c>
      <c r="AK35">
        <v>65.267820999999998</v>
      </c>
      <c r="AL35">
        <v>48.804000000000002</v>
      </c>
      <c r="AM35">
        <v>18.108732</v>
      </c>
      <c r="AN35">
        <v>1.116916</v>
      </c>
      <c r="AO35">
        <v>0</v>
      </c>
      <c r="AP35">
        <v>0.12809999999999999</v>
      </c>
      <c r="AQ35">
        <v>0</v>
      </c>
      <c r="AR35">
        <v>48.576000000000001</v>
      </c>
      <c r="AS35">
        <v>36.506751000000001</v>
      </c>
      <c r="AT35">
        <v>15.000014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82.464320999999998</v>
      </c>
      <c r="BA35">
        <f t="shared" si="1"/>
        <v>2244.6577079999997</v>
      </c>
      <c r="BB35">
        <v>32</v>
      </c>
      <c r="BD35">
        <v>7.95</v>
      </c>
      <c r="BE35">
        <v>1.94</v>
      </c>
      <c r="BF35">
        <v>3.03</v>
      </c>
      <c r="BG35">
        <v>1.85</v>
      </c>
      <c r="BH35">
        <v>0</v>
      </c>
      <c r="BI35">
        <v>0.91</v>
      </c>
      <c r="BJ35">
        <v>1.35</v>
      </c>
      <c r="BK35">
        <v>1.75</v>
      </c>
      <c r="BL35">
        <v>1.06</v>
      </c>
      <c r="BM35">
        <v>0.2</v>
      </c>
      <c r="BN35">
        <v>3.57</v>
      </c>
      <c r="BO35">
        <v>3.78</v>
      </c>
      <c r="BP35">
        <v>0.24</v>
      </c>
      <c r="BQ35">
        <v>2.0099999999999998</v>
      </c>
      <c r="BR35">
        <v>2.1800000000000002</v>
      </c>
      <c r="BS35">
        <v>1.61</v>
      </c>
      <c r="BT35">
        <v>2.5377070000000002</v>
      </c>
      <c r="BU35">
        <v>1.332638</v>
      </c>
      <c r="BV35">
        <v>2.3146879999999999</v>
      </c>
      <c r="BW35">
        <v>1.929632</v>
      </c>
      <c r="BX35">
        <v>1.9462410000000001</v>
      </c>
      <c r="BY35">
        <v>2.6652749999999998</v>
      </c>
      <c r="BZ35">
        <v>1.3184229999999999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5.2772449999999997</v>
      </c>
      <c r="CK35">
        <v>1.857394</v>
      </c>
      <c r="CL35">
        <v>1.9248000000000001</v>
      </c>
      <c r="CM35">
        <v>3.4875970000000001</v>
      </c>
      <c r="CN35">
        <v>1.7590809999999999</v>
      </c>
      <c r="CO35">
        <v>2.1322199999999998</v>
      </c>
      <c r="CP35">
        <v>4.2289050000000001</v>
      </c>
      <c r="CQ35">
        <v>3.5181629999999999</v>
      </c>
      <c r="CR35">
        <v>1.140171</v>
      </c>
      <c r="CS35">
        <v>1.3475630000000001</v>
      </c>
      <c r="CT35">
        <v>6.41486</v>
      </c>
      <c r="CU35">
        <v>0</v>
      </c>
      <c r="CV35">
        <v>0</v>
      </c>
      <c r="CW35">
        <v>1.901718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82.464320999999998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377.06357000000003</v>
      </c>
      <c r="L36">
        <v>353.42383599999999</v>
      </c>
      <c r="M36">
        <v>95.888554999999997</v>
      </c>
      <c r="N36">
        <v>122.43</v>
      </c>
      <c r="O36">
        <v>128.45009999999999</v>
      </c>
      <c r="P36">
        <v>147.21</v>
      </c>
      <c r="Q36">
        <v>9.5020760000000006</v>
      </c>
      <c r="R36">
        <v>23.591100000000001</v>
      </c>
      <c r="S36">
        <v>13.673061000000001</v>
      </c>
      <c r="T36">
        <v>0</v>
      </c>
      <c r="U36">
        <v>343.125</v>
      </c>
      <c r="V36">
        <v>14.625400000000001</v>
      </c>
      <c r="W36">
        <v>31.021100000000001</v>
      </c>
      <c r="X36">
        <v>97.729200000000006</v>
      </c>
      <c r="Y36">
        <v>0</v>
      </c>
      <c r="Z36">
        <v>19.6614</v>
      </c>
      <c r="AA36">
        <v>0</v>
      </c>
      <c r="AB36">
        <v>30.855471999999999</v>
      </c>
      <c r="AC36">
        <v>22.310403000000001</v>
      </c>
      <c r="AD36">
        <v>0</v>
      </c>
      <c r="AE36">
        <v>37.821176000000001</v>
      </c>
      <c r="AF36">
        <v>9.1372370000000007</v>
      </c>
      <c r="AG36">
        <v>47.497892999999998</v>
      </c>
      <c r="AH36">
        <v>0</v>
      </c>
      <c r="AI36">
        <v>7.3369479999999996</v>
      </c>
      <c r="AJ36">
        <v>0</v>
      </c>
      <c r="AK36">
        <v>65.267820999999998</v>
      </c>
      <c r="AL36">
        <v>48.804000000000002</v>
      </c>
      <c r="AM36">
        <v>18.108732</v>
      </c>
      <c r="AN36">
        <v>1.116916</v>
      </c>
      <c r="AO36">
        <v>0</v>
      </c>
      <c r="AP36">
        <v>0.12809999999999999</v>
      </c>
      <c r="AQ36">
        <v>0</v>
      </c>
      <c r="AR36">
        <v>48.576000000000001</v>
      </c>
      <c r="AS36">
        <v>36.506751000000001</v>
      </c>
      <c r="AT36">
        <v>15.000014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82.463433999999992</v>
      </c>
      <c r="BA36">
        <f t="shared" si="1"/>
        <v>2248.3252949999992</v>
      </c>
      <c r="BB36">
        <v>33</v>
      </c>
      <c r="BD36">
        <v>7.95</v>
      </c>
      <c r="BE36">
        <v>1.94</v>
      </c>
      <c r="BF36">
        <v>3.03</v>
      </c>
      <c r="BG36">
        <v>1.85</v>
      </c>
      <c r="BH36">
        <v>0</v>
      </c>
      <c r="BI36">
        <v>0.91</v>
      </c>
      <c r="BJ36">
        <v>1.35</v>
      </c>
      <c r="BK36">
        <v>1.75</v>
      </c>
      <c r="BL36">
        <v>1.06</v>
      </c>
      <c r="BM36">
        <v>0.2</v>
      </c>
      <c r="BN36">
        <v>3.57</v>
      </c>
      <c r="BO36">
        <v>3.78</v>
      </c>
      <c r="BP36">
        <v>0.24</v>
      </c>
      <c r="BQ36">
        <v>2.0099999999999998</v>
      </c>
      <c r="BR36">
        <v>2.1800000000000002</v>
      </c>
      <c r="BS36">
        <v>1.61</v>
      </c>
      <c r="BT36">
        <v>2.5377070000000002</v>
      </c>
      <c r="BU36">
        <v>1.332638</v>
      </c>
      <c r="BV36">
        <v>2.3146879999999999</v>
      </c>
      <c r="BW36">
        <v>1.929632</v>
      </c>
      <c r="BX36">
        <v>1.9462410000000001</v>
      </c>
      <c r="BY36">
        <v>2.6652749999999998</v>
      </c>
      <c r="BZ36">
        <v>1.3184229999999999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5.2772449999999997</v>
      </c>
      <c r="CK36">
        <v>1.857394</v>
      </c>
      <c r="CL36">
        <v>1.9248000000000001</v>
      </c>
      <c r="CM36">
        <v>3.4875970000000001</v>
      </c>
      <c r="CN36">
        <v>1.7590809999999999</v>
      </c>
      <c r="CO36">
        <v>2.1322199999999998</v>
      </c>
      <c r="CP36">
        <v>4.2289050000000001</v>
      </c>
      <c r="CQ36">
        <v>3.5181629999999999</v>
      </c>
      <c r="CR36">
        <v>1.140171</v>
      </c>
      <c r="CS36">
        <v>1.3475630000000001</v>
      </c>
      <c r="CT36">
        <v>6.41486</v>
      </c>
      <c r="CU36">
        <v>0</v>
      </c>
      <c r="CV36">
        <v>0</v>
      </c>
      <c r="CW36">
        <v>1.9008309999999999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82.463433999999992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377.024496</v>
      </c>
      <c r="L37">
        <v>357.30909300000002</v>
      </c>
      <c r="M37">
        <v>95.888554999999997</v>
      </c>
      <c r="N37">
        <v>122.43</v>
      </c>
      <c r="O37">
        <v>128.45009999999999</v>
      </c>
      <c r="P37">
        <v>131.56150700000001</v>
      </c>
      <c r="Q37">
        <v>11.302531</v>
      </c>
      <c r="R37">
        <v>10.5838</v>
      </c>
      <c r="S37">
        <v>13.483473999999999</v>
      </c>
      <c r="T37">
        <v>0</v>
      </c>
      <c r="U37">
        <v>343.125</v>
      </c>
      <c r="V37">
        <v>8.2653999999999996</v>
      </c>
      <c r="W37">
        <v>23.516397000000001</v>
      </c>
      <c r="X37">
        <v>64.470100000000002</v>
      </c>
      <c r="Y37">
        <v>0</v>
      </c>
      <c r="Z37">
        <v>19.6614</v>
      </c>
      <c r="AA37">
        <v>0</v>
      </c>
      <c r="AB37">
        <v>30.855471999999999</v>
      </c>
      <c r="AC37">
        <v>22.310403000000001</v>
      </c>
      <c r="AD37">
        <v>0</v>
      </c>
      <c r="AE37">
        <v>37.821176000000001</v>
      </c>
      <c r="AF37">
        <v>9.1372370000000007</v>
      </c>
      <c r="AG37">
        <v>47.497892999999998</v>
      </c>
      <c r="AH37">
        <v>0</v>
      </c>
      <c r="AI37">
        <v>38.152132000000002</v>
      </c>
      <c r="AJ37">
        <v>0</v>
      </c>
      <c r="AK37">
        <v>65.267820999999998</v>
      </c>
      <c r="AL37">
        <v>48.804000000000002</v>
      </c>
      <c r="AM37">
        <v>18.108732</v>
      </c>
      <c r="AN37">
        <v>1.116916</v>
      </c>
      <c r="AO37">
        <v>0</v>
      </c>
      <c r="AP37">
        <v>0.12809999999999999</v>
      </c>
      <c r="AQ37">
        <v>0</v>
      </c>
      <c r="AR37">
        <v>46.368000000000002</v>
      </c>
      <c r="AS37">
        <v>36.506751000000001</v>
      </c>
      <c r="AT37">
        <v>15.000014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82.626841999999982</v>
      </c>
      <c r="BA37">
        <f t="shared" si="1"/>
        <v>2206.773342</v>
      </c>
      <c r="BB37">
        <v>34</v>
      </c>
      <c r="BD37">
        <v>7.95</v>
      </c>
      <c r="BE37">
        <v>1.94</v>
      </c>
      <c r="BF37">
        <v>3.03</v>
      </c>
      <c r="BG37">
        <v>1.85</v>
      </c>
      <c r="BH37">
        <v>0</v>
      </c>
      <c r="BI37">
        <v>0.91</v>
      </c>
      <c r="BJ37">
        <v>1.41</v>
      </c>
      <c r="BK37">
        <v>1.75</v>
      </c>
      <c r="BL37">
        <v>1.06</v>
      </c>
      <c r="BM37">
        <v>0.2</v>
      </c>
      <c r="BN37">
        <v>3.57</v>
      </c>
      <c r="BO37">
        <v>3.78</v>
      </c>
      <c r="BP37">
        <v>0.24</v>
      </c>
      <c r="BQ37">
        <v>2.0099999999999998</v>
      </c>
      <c r="BR37">
        <v>2.1800000000000002</v>
      </c>
      <c r="BS37">
        <v>1.61</v>
      </c>
      <c r="BT37">
        <v>2.5377070000000002</v>
      </c>
      <c r="BU37">
        <v>1.332638</v>
      </c>
      <c r="BV37">
        <v>2.3146879999999999</v>
      </c>
      <c r="BW37">
        <v>1.929632</v>
      </c>
      <c r="BX37">
        <v>1.9462410000000001</v>
      </c>
      <c r="BY37">
        <v>2.6652749999999998</v>
      </c>
      <c r="BZ37">
        <v>1.3184229999999999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5.2772449999999997</v>
      </c>
      <c r="CK37">
        <v>1.857394</v>
      </c>
      <c r="CL37">
        <v>1.9248000000000001</v>
      </c>
      <c r="CM37">
        <v>3.4875970000000001</v>
      </c>
      <c r="CN37">
        <v>1.7590809999999999</v>
      </c>
      <c r="CO37">
        <v>2.1322199999999998</v>
      </c>
      <c r="CP37">
        <v>4.2289050000000001</v>
      </c>
      <c r="CQ37">
        <v>3.5181629999999999</v>
      </c>
      <c r="CR37">
        <v>1.140171</v>
      </c>
      <c r="CS37">
        <v>1.3475630000000001</v>
      </c>
      <c r="CT37">
        <v>6.41486</v>
      </c>
      <c r="CU37">
        <v>0</v>
      </c>
      <c r="CV37">
        <v>0</v>
      </c>
      <c r="CW37">
        <v>2.0042390000000001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82.626841999999982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377.024496</v>
      </c>
      <c r="L38">
        <v>357.30909300000002</v>
      </c>
      <c r="M38">
        <v>95.888554999999997</v>
      </c>
      <c r="N38">
        <v>122.43</v>
      </c>
      <c r="O38">
        <v>128.45009999999999</v>
      </c>
      <c r="P38">
        <v>107.785331</v>
      </c>
      <c r="Q38">
        <v>11.302531</v>
      </c>
      <c r="R38">
        <v>10.5838</v>
      </c>
      <c r="S38">
        <v>13.483473999999999</v>
      </c>
      <c r="T38">
        <v>0</v>
      </c>
      <c r="U38">
        <v>343.125</v>
      </c>
      <c r="V38">
        <v>8.2653999999999996</v>
      </c>
      <c r="W38">
        <v>18.785599999999999</v>
      </c>
      <c r="X38">
        <v>64.470100000000002</v>
      </c>
      <c r="Y38">
        <v>0</v>
      </c>
      <c r="Z38">
        <v>19.6614</v>
      </c>
      <c r="AA38">
        <v>0</v>
      </c>
      <c r="AB38">
        <v>15.349422000000001</v>
      </c>
      <c r="AC38">
        <v>11.155201999999999</v>
      </c>
      <c r="AD38">
        <v>0</v>
      </c>
      <c r="AE38">
        <v>37.821176000000001</v>
      </c>
      <c r="AF38">
        <v>9.1372370000000007</v>
      </c>
      <c r="AG38">
        <v>47.497892999999998</v>
      </c>
      <c r="AH38">
        <v>0</v>
      </c>
      <c r="AI38">
        <v>38.152132000000002</v>
      </c>
      <c r="AJ38">
        <v>0</v>
      </c>
      <c r="AK38">
        <v>65.267820999999998</v>
      </c>
      <c r="AL38">
        <v>48.804000000000002</v>
      </c>
      <c r="AM38">
        <v>18.108732</v>
      </c>
      <c r="AN38">
        <v>1.116916</v>
      </c>
      <c r="AO38">
        <v>0</v>
      </c>
      <c r="AP38">
        <v>0.12809999999999999</v>
      </c>
      <c r="AQ38">
        <v>0</v>
      </c>
      <c r="AR38">
        <v>46.368000000000002</v>
      </c>
      <c r="AS38">
        <v>36.506751000000001</v>
      </c>
      <c r="AT38">
        <v>15.000014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82.636841999999987</v>
      </c>
      <c r="BA38">
        <f t="shared" si="1"/>
        <v>2151.6151179999997</v>
      </c>
      <c r="BB38">
        <v>35</v>
      </c>
      <c r="BD38">
        <v>7.95</v>
      </c>
      <c r="BE38">
        <v>1.94</v>
      </c>
      <c r="BF38">
        <v>3.03</v>
      </c>
      <c r="BG38">
        <v>1.85</v>
      </c>
      <c r="BH38">
        <v>0</v>
      </c>
      <c r="BI38">
        <v>0.91</v>
      </c>
      <c r="BJ38">
        <v>1.42</v>
      </c>
      <c r="BK38">
        <v>1.75</v>
      </c>
      <c r="BL38">
        <v>1.06</v>
      </c>
      <c r="BM38">
        <v>0.2</v>
      </c>
      <c r="BN38">
        <v>3.57</v>
      </c>
      <c r="BO38">
        <v>3.78</v>
      </c>
      <c r="BP38">
        <v>0.24</v>
      </c>
      <c r="BQ38">
        <v>2.0099999999999998</v>
      </c>
      <c r="BR38">
        <v>2.1800000000000002</v>
      </c>
      <c r="BS38">
        <v>1.61</v>
      </c>
      <c r="BT38">
        <v>2.5377070000000002</v>
      </c>
      <c r="BU38">
        <v>1.332638</v>
      </c>
      <c r="BV38">
        <v>2.3146879999999999</v>
      </c>
      <c r="BW38">
        <v>1.929632</v>
      </c>
      <c r="BX38">
        <v>1.9462410000000001</v>
      </c>
      <c r="BY38">
        <v>2.6652749999999998</v>
      </c>
      <c r="BZ38">
        <v>1.3184229999999999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5.2772449999999997</v>
      </c>
      <c r="CK38">
        <v>1.857394</v>
      </c>
      <c r="CL38">
        <v>1.9248000000000001</v>
      </c>
      <c r="CM38">
        <v>3.4875970000000001</v>
      </c>
      <c r="CN38">
        <v>1.7590809999999999</v>
      </c>
      <c r="CO38">
        <v>2.1322199999999998</v>
      </c>
      <c r="CP38">
        <v>4.2289050000000001</v>
      </c>
      <c r="CQ38">
        <v>3.5181629999999999</v>
      </c>
      <c r="CR38">
        <v>1.140171</v>
      </c>
      <c r="CS38">
        <v>1.3475630000000001</v>
      </c>
      <c r="CT38">
        <v>6.41486</v>
      </c>
      <c r="CU38">
        <v>0</v>
      </c>
      <c r="CV38">
        <v>0</v>
      </c>
      <c r="CW38">
        <v>2.0042390000000001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82.636841999999987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377.03950300000002</v>
      </c>
      <c r="L39">
        <v>357.30909300000002</v>
      </c>
      <c r="M39">
        <v>95.888554999999997</v>
      </c>
      <c r="N39">
        <v>122.43</v>
      </c>
      <c r="O39">
        <v>128.45009999999999</v>
      </c>
      <c r="P39">
        <v>107.785331</v>
      </c>
      <c r="Q39">
        <v>11.302531</v>
      </c>
      <c r="R39">
        <v>17.274857999999998</v>
      </c>
      <c r="S39">
        <v>13.483473999999999</v>
      </c>
      <c r="T39">
        <v>0</v>
      </c>
      <c r="U39">
        <v>343.125</v>
      </c>
      <c r="V39">
        <v>4.245336</v>
      </c>
      <c r="W39">
        <v>12.046430000000001</v>
      </c>
      <c r="X39">
        <v>64.470100000000002</v>
      </c>
      <c r="Y39">
        <v>0</v>
      </c>
      <c r="Z39">
        <v>19.6614</v>
      </c>
      <c r="AA39">
        <v>0</v>
      </c>
      <c r="AB39">
        <v>15.349422000000001</v>
      </c>
      <c r="AC39">
        <v>11.155201999999999</v>
      </c>
      <c r="AD39">
        <v>0</v>
      </c>
      <c r="AE39">
        <v>37.821176000000001</v>
      </c>
      <c r="AF39">
        <v>9.1372370000000007</v>
      </c>
      <c r="AG39">
        <v>47.497892999999998</v>
      </c>
      <c r="AH39">
        <v>0</v>
      </c>
      <c r="AI39">
        <v>38.152132000000002</v>
      </c>
      <c r="AJ39">
        <v>0</v>
      </c>
      <c r="AK39">
        <v>65.267820999999998</v>
      </c>
      <c r="AL39">
        <v>48.804000000000002</v>
      </c>
      <c r="AM39">
        <v>18.108732</v>
      </c>
      <c r="AN39">
        <v>1.116916</v>
      </c>
      <c r="AO39">
        <v>0</v>
      </c>
      <c r="AP39">
        <v>0.64049999999999996</v>
      </c>
      <c r="AQ39">
        <v>0</v>
      </c>
      <c r="AR39">
        <v>46.368000000000002</v>
      </c>
      <c r="AS39">
        <v>36.506751000000001</v>
      </c>
      <c r="AT39">
        <v>15.000014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92.188851999999997</v>
      </c>
      <c r="BA39">
        <f t="shared" si="1"/>
        <v>2157.6263589999999</v>
      </c>
      <c r="BB39">
        <v>36</v>
      </c>
      <c r="BD39">
        <v>7.95</v>
      </c>
      <c r="BE39">
        <v>1.94</v>
      </c>
      <c r="BF39">
        <v>3.03</v>
      </c>
      <c r="BG39">
        <v>1.85</v>
      </c>
      <c r="BH39">
        <v>9.33</v>
      </c>
      <c r="BI39">
        <v>0.91</v>
      </c>
      <c r="BJ39">
        <v>1.42</v>
      </c>
      <c r="BK39">
        <v>1.75</v>
      </c>
      <c r="BL39">
        <v>1.07</v>
      </c>
      <c r="BM39">
        <v>0.2</v>
      </c>
      <c r="BN39">
        <v>3.57</v>
      </c>
      <c r="BO39">
        <v>3.78</v>
      </c>
      <c r="BP39">
        <v>0.24</v>
      </c>
      <c r="BQ39">
        <v>2.0099999999999998</v>
      </c>
      <c r="BR39">
        <v>2.1800000000000002</v>
      </c>
      <c r="BS39">
        <v>1.61</v>
      </c>
      <c r="BT39">
        <v>2.5377070000000002</v>
      </c>
      <c r="BU39">
        <v>1.332638</v>
      </c>
      <c r="BV39">
        <v>2.3468369999999998</v>
      </c>
      <c r="BW39">
        <v>1.929632</v>
      </c>
      <c r="BX39">
        <v>1.9462410000000001</v>
      </c>
      <c r="BY39">
        <v>2.6652749999999998</v>
      </c>
      <c r="BZ39">
        <v>1.3184229999999999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5.2772449999999997</v>
      </c>
      <c r="CK39">
        <v>1.857394</v>
      </c>
      <c r="CL39">
        <v>1.9248000000000001</v>
      </c>
      <c r="CM39">
        <v>3.4875970000000001</v>
      </c>
      <c r="CN39">
        <v>1.7590809999999999</v>
      </c>
      <c r="CO39">
        <v>2.1322199999999998</v>
      </c>
      <c r="CP39">
        <v>4.2289050000000001</v>
      </c>
      <c r="CQ39">
        <v>3.5181629999999999</v>
      </c>
      <c r="CR39">
        <v>1.140171</v>
      </c>
      <c r="CS39">
        <v>1.3475630000000001</v>
      </c>
      <c r="CT39">
        <v>6.41486</v>
      </c>
      <c r="CU39">
        <v>0</v>
      </c>
      <c r="CV39">
        <v>0</v>
      </c>
      <c r="CW39">
        <v>2.1840999999999999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92.188851999999997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377.03950300000002</v>
      </c>
      <c r="L40">
        <v>357.30909300000002</v>
      </c>
      <c r="M40">
        <v>95.888554999999997</v>
      </c>
      <c r="N40">
        <v>122.43</v>
      </c>
      <c r="O40">
        <v>128.45009999999999</v>
      </c>
      <c r="P40">
        <v>107.785331</v>
      </c>
      <c r="Q40">
        <v>11.302531</v>
      </c>
      <c r="R40">
        <v>17.274857999999998</v>
      </c>
      <c r="S40">
        <v>13.483473999999999</v>
      </c>
      <c r="T40">
        <v>0</v>
      </c>
      <c r="U40">
        <v>343.125</v>
      </c>
      <c r="V40">
        <v>3</v>
      </c>
      <c r="W40">
        <v>12</v>
      </c>
      <c r="X40">
        <v>64.470100000000002</v>
      </c>
      <c r="Y40">
        <v>0</v>
      </c>
      <c r="Z40">
        <v>19.6614</v>
      </c>
      <c r="AA40">
        <v>0</v>
      </c>
      <c r="AB40">
        <v>15.349422000000001</v>
      </c>
      <c r="AC40">
        <v>11.155201999999999</v>
      </c>
      <c r="AD40">
        <v>0</v>
      </c>
      <c r="AE40">
        <v>37.821176000000001</v>
      </c>
      <c r="AF40">
        <v>9.1372370000000007</v>
      </c>
      <c r="AG40">
        <v>47.497892999999998</v>
      </c>
      <c r="AH40">
        <v>0</v>
      </c>
      <c r="AI40">
        <v>38.152132000000002</v>
      </c>
      <c r="AJ40">
        <v>0</v>
      </c>
      <c r="AK40">
        <v>65.267820999999998</v>
      </c>
      <c r="AL40">
        <v>48.804000000000002</v>
      </c>
      <c r="AM40">
        <v>18.108732</v>
      </c>
      <c r="AN40">
        <v>1.116916</v>
      </c>
      <c r="AO40">
        <v>0</v>
      </c>
      <c r="AP40">
        <v>0.64049999999999996</v>
      </c>
      <c r="AQ40">
        <v>0</v>
      </c>
      <c r="AR40">
        <v>46.368000000000002</v>
      </c>
      <c r="AS40">
        <v>36.506751000000001</v>
      </c>
      <c r="AT40">
        <v>15.000014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92.198851999999988</v>
      </c>
      <c r="BA40">
        <f t="shared" si="1"/>
        <v>2156.3445929999998</v>
      </c>
      <c r="BB40">
        <v>37</v>
      </c>
      <c r="BD40">
        <v>7.95</v>
      </c>
      <c r="BE40">
        <v>1.94</v>
      </c>
      <c r="BF40">
        <v>3.03</v>
      </c>
      <c r="BG40">
        <v>1.85</v>
      </c>
      <c r="BH40">
        <v>9.33</v>
      </c>
      <c r="BI40">
        <v>0.91</v>
      </c>
      <c r="BJ40">
        <v>1.42</v>
      </c>
      <c r="BK40">
        <v>1.75</v>
      </c>
      <c r="BL40">
        <v>1.08</v>
      </c>
      <c r="BM40">
        <v>0.2</v>
      </c>
      <c r="BN40">
        <v>3.57</v>
      </c>
      <c r="BO40">
        <v>3.78</v>
      </c>
      <c r="BP40">
        <v>0.24</v>
      </c>
      <c r="BQ40">
        <v>2.0099999999999998</v>
      </c>
      <c r="BR40">
        <v>2.1800000000000002</v>
      </c>
      <c r="BS40">
        <v>1.61</v>
      </c>
      <c r="BT40">
        <v>2.5377070000000002</v>
      </c>
      <c r="BU40">
        <v>1.332638</v>
      </c>
      <c r="BV40">
        <v>2.3468369999999998</v>
      </c>
      <c r="BW40">
        <v>1.929632</v>
      </c>
      <c r="BX40">
        <v>1.9462410000000001</v>
      </c>
      <c r="BY40">
        <v>2.6652749999999998</v>
      </c>
      <c r="BZ40">
        <v>1.3184229999999999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5.2772449999999997</v>
      </c>
      <c r="CK40">
        <v>1.857394</v>
      </c>
      <c r="CL40">
        <v>1.9248000000000001</v>
      </c>
      <c r="CM40">
        <v>3.4875970000000001</v>
      </c>
      <c r="CN40">
        <v>1.7590809999999999</v>
      </c>
      <c r="CO40">
        <v>2.1322199999999998</v>
      </c>
      <c r="CP40">
        <v>4.2289050000000001</v>
      </c>
      <c r="CQ40">
        <v>3.5181629999999999</v>
      </c>
      <c r="CR40">
        <v>1.140171</v>
      </c>
      <c r="CS40">
        <v>1.3475630000000001</v>
      </c>
      <c r="CT40">
        <v>6.41486</v>
      </c>
      <c r="CU40">
        <v>0</v>
      </c>
      <c r="CV40">
        <v>0</v>
      </c>
      <c r="CW40">
        <v>2.1840999999999999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92.198851999999988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377.03950300000002</v>
      </c>
      <c r="L41">
        <v>357.30909300000002</v>
      </c>
      <c r="M41">
        <v>95.888554999999997</v>
      </c>
      <c r="N41">
        <v>122.43</v>
      </c>
      <c r="O41">
        <v>128.45009999999999</v>
      </c>
      <c r="P41">
        <v>107.785331</v>
      </c>
      <c r="Q41">
        <v>11.302531</v>
      </c>
      <c r="R41">
        <v>17.274857999999998</v>
      </c>
      <c r="S41">
        <v>13.483473999999999</v>
      </c>
      <c r="T41">
        <v>0</v>
      </c>
      <c r="U41">
        <v>343.125</v>
      </c>
      <c r="V41">
        <v>3</v>
      </c>
      <c r="W41">
        <v>12</v>
      </c>
      <c r="X41">
        <v>45</v>
      </c>
      <c r="Y41">
        <v>0</v>
      </c>
      <c r="Z41">
        <v>13.1076</v>
      </c>
      <c r="AA41">
        <v>0</v>
      </c>
      <c r="AB41">
        <v>15.349422000000001</v>
      </c>
      <c r="AC41">
        <v>11.155201999999999</v>
      </c>
      <c r="AD41">
        <v>0</v>
      </c>
      <c r="AE41">
        <v>37.821176000000001</v>
      </c>
      <c r="AF41">
        <v>9.1372370000000007</v>
      </c>
      <c r="AG41">
        <v>47.497892999999998</v>
      </c>
      <c r="AH41">
        <v>0</v>
      </c>
      <c r="AI41">
        <v>38.152132000000002</v>
      </c>
      <c r="AJ41">
        <v>0</v>
      </c>
      <c r="AK41">
        <v>65.267820999999998</v>
      </c>
      <c r="AL41">
        <v>36.021999999999998</v>
      </c>
      <c r="AM41">
        <v>18.108732</v>
      </c>
      <c r="AN41">
        <v>1.116916</v>
      </c>
      <c r="AO41">
        <v>0</v>
      </c>
      <c r="AP41">
        <v>0.64049999999999996</v>
      </c>
      <c r="AQ41">
        <v>0</v>
      </c>
      <c r="AR41">
        <v>48.576000000000001</v>
      </c>
      <c r="AS41">
        <v>36.506751000000001</v>
      </c>
      <c r="AT41">
        <v>15.000014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92.277805000000001</v>
      </c>
      <c r="BA41">
        <f t="shared" si="1"/>
        <v>2119.8256459999993</v>
      </c>
      <c r="BB41">
        <v>38</v>
      </c>
      <c r="BD41">
        <v>7.95</v>
      </c>
      <c r="BE41">
        <v>1.94</v>
      </c>
      <c r="BF41">
        <v>3.03</v>
      </c>
      <c r="BG41">
        <v>1.85</v>
      </c>
      <c r="BH41">
        <v>9.33</v>
      </c>
      <c r="BI41">
        <v>0.91</v>
      </c>
      <c r="BJ41">
        <v>1.42</v>
      </c>
      <c r="BK41">
        <v>1.75</v>
      </c>
      <c r="BL41">
        <v>1.08</v>
      </c>
      <c r="BM41">
        <v>0.2</v>
      </c>
      <c r="BN41">
        <v>3.57</v>
      </c>
      <c r="BO41">
        <v>3.78</v>
      </c>
      <c r="BP41">
        <v>0.24</v>
      </c>
      <c r="BQ41">
        <v>2.0099999999999998</v>
      </c>
      <c r="BR41">
        <v>2.1800000000000002</v>
      </c>
      <c r="BS41">
        <v>1.61</v>
      </c>
      <c r="BT41">
        <v>2.605944</v>
      </c>
      <c r="BU41">
        <v>1.332638</v>
      </c>
      <c r="BV41">
        <v>2.3575529999999998</v>
      </c>
      <c r="BW41">
        <v>1.929632</v>
      </c>
      <c r="BX41">
        <v>1.9462410000000001</v>
      </c>
      <c r="BY41">
        <v>2.6652749999999998</v>
      </c>
      <c r="BZ41">
        <v>1.3184229999999999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5.2772449999999997</v>
      </c>
      <c r="CK41">
        <v>1.857394</v>
      </c>
      <c r="CL41">
        <v>1.9248000000000001</v>
      </c>
      <c r="CM41">
        <v>3.4875970000000001</v>
      </c>
      <c r="CN41">
        <v>1.7590809999999999</v>
      </c>
      <c r="CO41">
        <v>2.1322199999999998</v>
      </c>
      <c r="CP41">
        <v>4.2289050000000001</v>
      </c>
      <c r="CQ41">
        <v>3.5181629999999999</v>
      </c>
      <c r="CR41">
        <v>1.140171</v>
      </c>
      <c r="CS41">
        <v>1.3475630000000001</v>
      </c>
      <c r="CT41">
        <v>6.41486</v>
      </c>
      <c r="CU41">
        <v>0</v>
      </c>
      <c r="CV41">
        <v>0</v>
      </c>
      <c r="CW41">
        <v>2.1840999999999999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92.277805000000001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377.03950300000002</v>
      </c>
      <c r="L42">
        <v>357.30909300000002</v>
      </c>
      <c r="M42">
        <v>95.888554999999997</v>
      </c>
      <c r="N42">
        <v>122.43</v>
      </c>
      <c r="O42">
        <v>128.45009999999999</v>
      </c>
      <c r="P42">
        <v>107.785331</v>
      </c>
      <c r="Q42">
        <v>11.302531</v>
      </c>
      <c r="R42">
        <v>17.274857999999998</v>
      </c>
      <c r="S42">
        <v>13.483473999999999</v>
      </c>
      <c r="T42">
        <v>0</v>
      </c>
      <c r="U42">
        <v>343.125</v>
      </c>
      <c r="V42">
        <v>3</v>
      </c>
      <c r="W42">
        <v>12</v>
      </c>
      <c r="X42">
        <v>45</v>
      </c>
      <c r="Y42">
        <v>0</v>
      </c>
      <c r="Z42">
        <v>13.1076</v>
      </c>
      <c r="AA42">
        <v>0</v>
      </c>
      <c r="AB42">
        <v>15.349422000000001</v>
      </c>
      <c r="AC42">
        <v>11.155201999999999</v>
      </c>
      <c r="AD42">
        <v>0</v>
      </c>
      <c r="AE42">
        <v>18.910588000000001</v>
      </c>
      <c r="AF42">
        <v>9.1372370000000007</v>
      </c>
      <c r="AG42">
        <v>47.497892999999998</v>
      </c>
      <c r="AH42">
        <v>0</v>
      </c>
      <c r="AI42">
        <v>38.152132000000002</v>
      </c>
      <c r="AJ42">
        <v>0</v>
      </c>
      <c r="AK42">
        <v>65.267820999999998</v>
      </c>
      <c r="AL42">
        <v>36.021999999999998</v>
      </c>
      <c r="AM42">
        <v>18.108732</v>
      </c>
      <c r="AN42">
        <v>1.116916</v>
      </c>
      <c r="AO42">
        <v>0</v>
      </c>
      <c r="AP42">
        <v>0.64049999999999996</v>
      </c>
      <c r="AQ42">
        <v>0</v>
      </c>
      <c r="AR42">
        <v>48.576000000000001</v>
      </c>
      <c r="AS42">
        <v>36.506751000000001</v>
      </c>
      <c r="AT42">
        <v>15.000014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92.325095000000005</v>
      </c>
      <c r="BA42">
        <f t="shared" si="1"/>
        <v>2100.9623479999996</v>
      </c>
      <c r="BB42">
        <v>39</v>
      </c>
      <c r="BD42">
        <v>7.95</v>
      </c>
      <c r="BE42">
        <v>1.94</v>
      </c>
      <c r="BF42">
        <v>3.03</v>
      </c>
      <c r="BG42">
        <v>1.85</v>
      </c>
      <c r="BH42">
        <v>9.33</v>
      </c>
      <c r="BI42">
        <v>0.93</v>
      </c>
      <c r="BJ42">
        <v>1.44</v>
      </c>
      <c r="BK42">
        <v>1.75</v>
      </c>
      <c r="BL42">
        <v>1.08</v>
      </c>
      <c r="BM42">
        <v>0.2</v>
      </c>
      <c r="BN42">
        <v>3.57</v>
      </c>
      <c r="BO42">
        <v>3.78</v>
      </c>
      <c r="BP42">
        <v>0.24</v>
      </c>
      <c r="BQ42">
        <v>2.0099999999999998</v>
      </c>
      <c r="BR42">
        <v>2.1800000000000002</v>
      </c>
      <c r="BS42">
        <v>1.61</v>
      </c>
      <c r="BT42">
        <v>2.6132339999999998</v>
      </c>
      <c r="BU42">
        <v>1.332638</v>
      </c>
      <c r="BV42">
        <v>2.3575529999999998</v>
      </c>
      <c r="BW42">
        <v>1.929632</v>
      </c>
      <c r="BX42">
        <v>1.9462410000000001</v>
      </c>
      <c r="BY42">
        <v>2.6652749999999998</v>
      </c>
      <c r="BZ42">
        <v>1.3184229999999999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5.2772449999999997</v>
      </c>
      <c r="CK42">
        <v>1.857394</v>
      </c>
      <c r="CL42">
        <v>1.9248000000000001</v>
      </c>
      <c r="CM42">
        <v>3.4875970000000001</v>
      </c>
      <c r="CN42">
        <v>1.7590809999999999</v>
      </c>
      <c r="CO42">
        <v>2.1322199999999998</v>
      </c>
      <c r="CP42">
        <v>4.2289050000000001</v>
      </c>
      <c r="CQ42">
        <v>3.5181629999999999</v>
      </c>
      <c r="CR42">
        <v>1.140171</v>
      </c>
      <c r="CS42">
        <v>1.3475630000000001</v>
      </c>
      <c r="CT42">
        <v>6.41486</v>
      </c>
      <c r="CU42">
        <v>0</v>
      </c>
      <c r="CV42">
        <v>0</v>
      </c>
      <c r="CW42">
        <v>2.1840999999999999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92.325095000000005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377.34135099999997</v>
      </c>
      <c r="L43">
        <v>357.30909300000002</v>
      </c>
      <c r="M43">
        <v>95.888554999999997</v>
      </c>
      <c r="N43">
        <v>122.43</v>
      </c>
      <c r="O43">
        <v>128.45009999999999</v>
      </c>
      <c r="P43">
        <v>107.785331</v>
      </c>
      <c r="Q43">
        <v>12.05486</v>
      </c>
      <c r="R43">
        <v>18.555917000000001</v>
      </c>
      <c r="S43">
        <v>13.315248</v>
      </c>
      <c r="T43">
        <v>0</v>
      </c>
      <c r="U43">
        <v>343.125</v>
      </c>
      <c r="V43">
        <v>3</v>
      </c>
      <c r="W43">
        <v>12</v>
      </c>
      <c r="X43">
        <v>45</v>
      </c>
      <c r="Y43">
        <v>0</v>
      </c>
      <c r="Z43">
        <v>13.1076</v>
      </c>
      <c r="AA43">
        <v>0</v>
      </c>
      <c r="AB43">
        <v>15.349422000000001</v>
      </c>
      <c r="AC43">
        <v>11.155201999999999</v>
      </c>
      <c r="AD43">
        <v>0</v>
      </c>
      <c r="AE43">
        <v>18.910588000000001</v>
      </c>
      <c r="AF43">
        <v>9.1372370000000007</v>
      </c>
      <c r="AG43">
        <v>47.497892999999998</v>
      </c>
      <c r="AH43">
        <v>0</v>
      </c>
      <c r="AI43">
        <v>7.3369479999999996</v>
      </c>
      <c r="AJ43">
        <v>0</v>
      </c>
      <c r="AK43">
        <v>65.267820999999998</v>
      </c>
      <c r="AL43">
        <v>36.021999999999998</v>
      </c>
      <c r="AM43">
        <v>18.108732</v>
      </c>
      <c r="AN43">
        <v>1.116916</v>
      </c>
      <c r="AO43">
        <v>0</v>
      </c>
      <c r="AP43">
        <v>0.64049999999999996</v>
      </c>
      <c r="AQ43">
        <v>0</v>
      </c>
      <c r="AR43">
        <v>48.576000000000001</v>
      </c>
      <c r="AS43">
        <v>37.412028999999997</v>
      </c>
      <c r="AT43">
        <v>15.000014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92.325095000000005</v>
      </c>
      <c r="BA43">
        <f t="shared" si="1"/>
        <v>2073.2194519999994</v>
      </c>
      <c r="BB43">
        <v>40</v>
      </c>
      <c r="BD43">
        <v>7.95</v>
      </c>
      <c r="BE43">
        <v>1.94</v>
      </c>
      <c r="BF43">
        <v>3.03</v>
      </c>
      <c r="BG43">
        <v>1.85</v>
      </c>
      <c r="BH43">
        <v>9.33</v>
      </c>
      <c r="BI43">
        <v>0.93</v>
      </c>
      <c r="BJ43">
        <v>1.44</v>
      </c>
      <c r="BK43">
        <v>1.75</v>
      </c>
      <c r="BL43">
        <v>1.08</v>
      </c>
      <c r="BM43">
        <v>0.2</v>
      </c>
      <c r="BN43">
        <v>3.57</v>
      </c>
      <c r="BO43">
        <v>3.78</v>
      </c>
      <c r="BP43">
        <v>0.24</v>
      </c>
      <c r="BQ43">
        <v>2.0099999999999998</v>
      </c>
      <c r="BR43">
        <v>2.1800000000000002</v>
      </c>
      <c r="BS43">
        <v>1.61</v>
      </c>
      <c r="BT43">
        <v>2.6132339999999998</v>
      </c>
      <c r="BU43">
        <v>1.332638</v>
      </c>
      <c r="BV43">
        <v>2.3575529999999998</v>
      </c>
      <c r="BW43">
        <v>1.929632</v>
      </c>
      <c r="BX43">
        <v>1.9462410000000001</v>
      </c>
      <c r="BY43">
        <v>2.6652749999999998</v>
      </c>
      <c r="BZ43">
        <v>1.3184229999999999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5.2772449999999997</v>
      </c>
      <c r="CK43">
        <v>1.857394</v>
      </c>
      <c r="CL43">
        <v>1.9248000000000001</v>
      </c>
      <c r="CM43">
        <v>3.4875970000000001</v>
      </c>
      <c r="CN43">
        <v>1.7590809999999999</v>
      </c>
      <c r="CO43">
        <v>2.1322199999999998</v>
      </c>
      <c r="CP43">
        <v>4.2289050000000001</v>
      </c>
      <c r="CQ43">
        <v>3.5181629999999999</v>
      </c>
      <c r="CR43">
        <v>1.140171</v>
      </c>
      <c r="CS43">
        <v>1.3475630000000001</v>
      </c>
      <c r="CT43">
        <v>6.41486</v>
      </c>
      <c r="CU43">
        <v>0</v>
      </c>
      <c r="CV43">
        <v>0</v>
      </c>
      <c r="CW43">
        <v>2.1840999999999999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92.325095000000005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377.34135099999997</v>
      </c>
      <c r="L44">
        <v>357.30909300000002</v>
      </c>
      <c r="M44">
        <v>95.888554999999997</v>
      </c>
      <c r="N44">
        <v>122.43</v>
      </c>
      <c r="O44">
        <v>128.45009999999999</v>
      </c>
      <c r="P44">
        <v>107.785331</v>
      </c>
      <c r="Q44">
        <v>12.05486</v>
      </c>
      <c r="R44">
        <v>18.555917000000001</v>
      </c>
      <c r="S44">
        <v>13.315248</v>
      </c>
      <c r="T44">
        <v>0</v>
      </c>
      <c r="U44">
        <v>343.125</v>
      </c>
      <c r="V44">
        <v>3</v>
      </c>
      <c r="W44">
        <v>12</v>
      </c>
      <c r="X44">
        <v>45</v>
      </c>
      <c r="Y44">
        <v>0</v>
      </c>
      <c r="Z44">
        <v>13.1076</v>
      </c>
      <c r="AA44">
        <v>0</v>
      </c>
      <c r="AB44">
        <v>15.349422000000001</v>
      </c>
      <c r="AC44">
        <v>11.008423000000001</v>
      </c>
      <c r="AD44">
        <v>0</v>
      </c>
      <c r="AE44">
        <v>18.910588000000001</v>
      </c>
      <c r="AF44">
        <v>9.1372370000000007</v>
      </c>
      <c r="AG44">
        <v>47.497892999999998</v>
      </c>
      <c r="AH44">
        <v>0</v>
      </c>
      <c r="AI44">
        <v>3.6684739999999998</v>
      </c>
      <c r="AJ44">
        <v>0</v>
      </c>
      <c r="AK44">
        <v>65.267820999999998</v>
      </c>
      <c r="AL44">
        <v>36.021999999999998</v>
      </c>
      <c r="AM44">
        <v>18.108732</v>
      </c>
      <c r="AN44">
        <v>1.116916</v>
      </c>
      <c r="AO44">
        <v>0</v>
      </c>
      <c r="AP44">
        <v>0.64049999999999996</v>
      </c>
      <c r="AQ44">
        <v>0</v>
      </c>
      <c r="AR44">
        <v>52.991999999999997</v>
      </c>
      <c r="AS44">
        <v>37.412028999999997</v>
      </c>
      <c r="AT44">
        <v>15.000014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92.395094999999998</v>
      </c>
      <c r="BA44">
        <f t="shared" si="1"/>
        <v>2073.8901989999995</v>
      </c>
      <c r="BB44">
        <v>41</v>
      </c>
      <c r="BD44">
        <v>7.95</v>
      </c>
      <c r="BE44">
        <v>1.94</v>
      </c>
      <c r="BF44">
        <v>3.03</v>
      </c>
      <c r="BG44">
        <v>1.85</v>
      </c>
      <c r="BH44">
        <v>9.33</v>
      </c>
      <c r="BI44">
        <v>0.96</v>
      </c>
      <c r="BJ44">
        <v>1.48</v>
      </c>
      <c r="BK44">
        <v>1.75</v>
      </c>
      <c r="BL44">
        <v>1.08</v>
      </c>
      <c r="BM44">
        <v>0.2</v>
      </c>
      <c r="BN44">
        <v>3.57</v>
      </c>
      <c r="BO44">
        <v>3.78</v>
      </c>
      <c r="BP44">
        <v>0.24</v>
      </c>
      <c r="BQ44">
        <v>2.0099999999999998</v>
      </c>
      <c r="BR44">
        <v>2.1800000000000002</v>
      </c>
      <c r="BS44">
        <v>1.61</v>
      </c>
      <c r="BT44">
        <v>2.6132339999999998</v>
      </c>
      <c r="BU44">
        <v>1.332638</v>
      </c>
      <c r="BV44">
        <v>2.3575529999999998</v>
      </c>
      <c r="BW44">
        <v>1.929632</v>
      </c>
      <c r="BX44">
        <v>1.9462410000000001</v>
      </c>
      <c r="BY44">
        <v>2.6652749999999998</v>
      </c>
      <c r="BZ44">
        <v>1.3184229999999999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5.2772449999999997</v>
      </c>
      <c r="CK44">
        <v>1.857394</v>
      </c>
      <c r="CL44">
        <v>1.9248000000000001</v>
      </c>
      <c r="CM44">
        <v>3.4875970000000001</v>
      </c>
      <c r="CN44">
        <v>1.7590809999999999</v>
      </c>
      <c r="CO44">
        <v>2.1322199999999998</v>
      </c>
      <c r="CP44">
        <v>4.2289050000000001</v>
      </c>
      <c r="CQ44">
        <v>3.5181629999999999</v>
      </c>
      <c r="CR44">
        <v>1.140171</v>
      </c>
      <c r="CS44">
        <v>1.3475630000000001</v>
      </c>
      <c r="CT44">
        <v>6.41486</v>
      </c>
      <c r="CU44">
        <v>0</v>
      </c>
      <c r="CV44">
        <v>0</v>
      </c>
      <c r="CW44">
        <v>2.1840999999999999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92.395094999999998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377.34135099999997</v>
      </c>
      <c r="L45">
        <v>357.30909300000002</v>
      </c>
      <c r="M45">
        <v>95.888554999999997</v>
      </c>
      <c r="N45">
        <v>122.43</v>
      </c>
      <c r="O45">
        <v>128.45009999999999</v>
      </c>
      <c r="P45">
        <v>107.785331</v>
      </c>
      <c r="Q45">
        <v>12.05486</v>
      </c>
      <c r="R45">
        <v>18.555917000000001</v>
      </c>
      <c r="S45">
        <v>13.315248</v>
      </c>
      <c r="T45">
        <v>0</v>
      </c>
      <c r="U45">
        <v>343.125</v>
      </c>
      <c r="V45">
        <v>3</v>
      </c>
      <c r="W45">
        <v>12</v>
      </c>
      <c r="X45">
        <v>45</v>
      </c>
      <c r="Y45">
        <v>0</v>
      </c>
      <c r="Z45">
        <v>13.1076</v>
      </c>
      <c r="AA45">
        <v>0</v>
      </c>
      <c r="AB45">
        <v>15.349422000000001</v>
      </c>
      <c r="AC45">
        <v>0</v>
      </c>
      <c r="AD45">
        <v>0</v>
      </c>
      <c r="AE45">
        <v>18.910588000000001</v>
      </c>
      <c r="AF45">
        <v>9.1372370000000007</v>
      </c>
      <c r="AG45">
        <v>47.497892999999998</v>
      </c>
      <c r="AH45">
        <v>0</v>
      </c>
      <c r="AI45">
        <v>0</v>
      </c>
      <c r="AJ45">
        <v>0</v>
      </c>
      <c r="AK45">
        <v>65.267820999999998</v>
      </c>
      <c r="AL45">
        <v>36.021999999999998</v>
      </c>
      <c r="AM45">
        <v>18.108732</v>
      </c>
      <c r="AN45">
        <v>1.116916</v>
      </c>
      <c r="AO45">
        <v>0</v>
      </c>
      <c r="AP45">
        <v>0.64049999999999996</v>
      </c>
      <c r="AQ45">
        <v>0</v>
      </c>
      <c r="AR45">
        <v>52.991999999999997</v>
      </c>
      <c r="AS45">
        <v>36.506751000000001</v>
      </c>
      <c r="AT45">
        <v>15.000014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92.395094999999998</v>
      </c>
      <c r="BA45">
        <f t="shared" si="1"/>
        <v>2058.3080239999995</v>
      </c>
      <c r="BB45">
        <v>42</v>
      </c>
      <c r="BD45">
        <v>7.95</v>
      </c>
      <c r="BE45">
        <v>1.94</v>
      </c>
      <c r="BF45">
        <v>3.03</v>
      </c>
      <c r="BG45">
        <v>1.85</v>
      </c>
      <c r="BH45">
        <v>9.33</v>
      </c>
      <c r="BI45">
        <v>0.96</v>
      </c>
      <c r="BJ45">
        <v>1.48</v>
      </c>
      <c r="BK45">
        <v>1.75</v>
      </c>
      <c r="BL45">
        <v>1.08</v>
      </c>
      <c r="BM45">
        <v>0.2</v>
      </c>
      <c r="BN45">
        <v>3.57</v>
      </c>
      <c r="BO45">
        <v>3.78</v>
      </c>
      <c r="BP45">
        <v>0.24</v>
      </c>
      <c r="BQ45">
        <v>2.0099999999999998</v>
      </c>
      <c r="BR45">
        <v>2.1800000000000002</v>
      </c>
      <c r="BS45">
        <v>1.61</v>
      </c>
      <c r="BT45">
        <v>2.6132339999999998</v>
      </c>
      <c r="BU45">
        <v>1.332638</v>
      </c>
      <c r="BV45">
        <v>2.3575529999999998</v>
      </c>
      <c r="BW45">
        <v>1.929632</v>
      </c>
      <c r="BX45">
        <v>1.9462410000000001</v>
      </c>
      <c r="BY45">
        <v>2.6652749999999998</v>
      </c>
      <c r="BZ45">
        <v>1.3184229999999999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5.2772449999999997</v>
      </c>
      <c r="CK45">
        <v>1.857394</v>
      </c>
      <c r="CL45">
        <v>1.9248000000000001</v>
      </c>
      <c r="CM45">
        <v>3.4875970000000001</v>
      </c>
      <c r="CN45">
        <v>1.7590809999999999</v>
      </c>
      <c r="CO45">
        <v>2.1322199999999998</v>
      </c>
      <c r="CP45">
        <v>4.2289050000000001</v>
      </c>
      <c r="CQ45">
        <v>3.5181629999999999</v>
      </c>
      <c r="CR45">
        <v>1.140171</v>
      </c>
      <c r="CS45">
        <v>1.3475630000000001</v>
      </c>
      <c r="CT45">
        <v>6.41486</v>
      </c>
      <c r="CU45">
        <v>0</v>
      </c>
      <c r="CV45">
        <v>0</v>
      </c>
      <c r="CW45">
        <v>2.1840999999999999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92.395094999999998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377.34135099999997</v>
      </c>
      <c r="L46">
        <v>357.30909300000002</v>
      </c>
      <c r="M46">
        <v>95.888554999999997</v>
      </c>
      <c r="N46">
        <v>122.43</v>
      </c>
      <c r="O46">
        <v>128.45009999999999</v>
      </c>
      <c r="P46">
        <v>107.785331</v>
      </c>
      <c r="Q46">
        <v>12.05486</v>
      </c>
      <c r="R46">
        <v>18.555917000000001</v>
      </c>
      <c r="S46">
        <v>13.315248</v>
      </c>
      <c r="T46">
        <v>0</v>
      </c>
      <c r="U46">
        <v>343.125</v>
      </c>
      <c r="V46">
        <v>3</v>
      </c>
      <c r="W46">
        <v>12</v>
      </c>
      <c r="X46">
        <v>45</v>
      </c>
      <c r="Y46">
        <v>0</v>
      </c>
      <c r="Z46">
        <v>13.1076</v>
      </c>
      <c r="AA46">
        <v>0</v>
      </c>
      <c r="AB46">
        <v>15.349422000000001</v>
      </c>
      <c r="AC46">
        <v>0</v>
      </c>
      <c r="AD46">
        <v>0</v>
      </c>
      <c r="AE46">
        <v>18.910588000000001</v>
      </c>
      <c r="AF46">
        <v>9.1372370000000007</v>
      </c>
      <c r="AG46">
        <v>47.497892999999998</v>
      </c>
      <c r="AH46">
        <v>0</v>
      </c>
      <c r="AI46">
        <v>0</v>
      </c>
      <c r="AJ46">
        <v>0</v>
      </c>
      <c r="AK46">
        <v>65.267820999999998</v>
      </c>
      <c r="AL46">
        <v>36.021999999999998</v>
      </c>
      <c r="AM46">
        <v>18.108732</v>
      </c>
      <c r="AN46">
        <v>1.116916</v>
      </c>
      <c r="AO46">
        <v>0</v>
      </c>
      <c r="AP46">
        <v>0.64049999999999996</v>
      </c>
      <c r="AQ46">
        <v>0</v>
      </c>
      <c r="AR46">
        <v>48.576000000000001</v>
      </c>
      <c r="AS46">
        <v>36.506751000000001</v>
      </c>
      <c r="AT46">
        <v>15.000014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92.395094999999998</v>
      </c>
      <c r="BA46">
        <f t="shared" si="1"/>
        <v>2053.8920239999993</v>
      </c>
      <c r="BB46">
        <v>43</v>
      </c>
      <c r="BD46">
        <v>7.95</v>
      </c>
      <c r="BE46">
        <v>1.94</v>
      </c>
      <c r="BF46">
        <v>3.03</v>
      </c>
      <c r="BG46">
        <v>1.85</v>
      </c>
      <c r="BH46">
        <v>9.33</v>
      </c>
      <c r="BI46">
        <v>0.96</v>
      </c>
      <c r="BJ46">
        <v>1.48</v>
      </c>
      <c r="BK46">
        <v>1.75</v>
      </c>
      <c r="BL46">
        <v>1.08</v>
      </c>
      <c r="BM46">
        <v>0.2</v>
      </c>
      <c r="BN46">
        <v>3.57</v>
      </c>
      <c r="BO46">
        <v>3.78</v>
      </c>
      <c r="BP46">
        <v>0.24</v>
      </c>
      <c r="BQ46">
        <v>2.0099999999999998</v>
      </c>
      <c r="BR46">
        <v>2.1800000000000002</v>
      </c>
      <c r="BS46">
        <v>1.61</v>
      </c>
      <c r="BT46">
        <v>2.6132339999999998</v>
      </c>
      <c r="BU46">
        <v>1.332638</v>
      </c>
      <c r="BV46">
        <v>2.3575529999999998</v>
      </c>
      <c r="BW46">
        <v>1.929632</v>
      </c>
      <c r="BX46">
        <v>1.9462410000000001</v>
      </c>
      <c r="BY46">
        <v>2.6652749999999998</v>
      </c>
      <c r="BZ46">
        <v>1.3184229999999999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5.2772449999999997</v>
      </c>
      <c r="CK46">
        <v>1.857394</v>
      </c>
      <c r="CL46">
        <v>1.9248000000000001</v>
      </c>
      <c r="CM46">
        <v>3.4875970000000001</v>
      </c>
      <c r="CN46">
        <v>1.7590809999999999</v>
      </c>
      <c r="CO46">
        <v>2.1322199999999998</v>
      </c>
      <c r="CP46">
        <v>4.2289050000000001</v>
      </c>
      <c r="CQ46">
        <v>3.5181629999999999</v>
      </c>
      <c r="CR46">
        <v>1.140171</v>
      </c>
      <c r="CS46">
        <v>1.3475630000000001</v>
      </c>
      <c r="CT46">
        <v>6.41486</v>
      </c>
      <c r="CU46">
        <v>0</v>
      </c>
      <c r="CV46">
        <v>0</v>
      </c>
      <c r="CW46">
        <v>2.1840999999999999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92.395094999999998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377.77379500000001</v>
      </c>
      <c r="L47">
        <v>353.42383599999999</v>
      </c>
      <c r="M47">
        <v>95.888554999999997</v>
      </c>
      <c r="N47">
        <v>122.43</v>
      </c>
      <c r="O47">
        <v>128.45009999999999</v>
      </c>
      <c r="P47">
        <v>107.785331</v>
      </c>
      <c r="Q47">
        <v>12.067098</v>
      </c>
      <c r="R47">
        <v>10.5838</v>
      </c>
      <c r="S47">
        <v>14.163651</v>
      </c>
      <c r="T47">
        <v>0</v>
      </c>
      <c r="U47">
        <v>343.125</v>
      </c>
      <c r="V47">
        <v>3</v>
      </c>
      <c r="W47">
        <v>12</v>
      </c>
      <c r="X47">
        <v>45</v>
      </c>
      <c r="Y47">
        <v>0</v>
      </c>
      <c r="Z47">
        <v>13.1076</v>
      </c>
      <c r="AA47">
        <v>0</v>
      </c>
      <c r="AB47">
        <v>15.349422000000001</v>
      </c>
      <c r="AC47">
        <v>0</v>
      </c>
      <c r="AD47">
        <v>0</v>
      </c>
      <c r="AE47">
        <v>18.910588000000001</v>
      </c>
      <c r="AF47">
        <v>9.1372370000000007</v>
      </c>
      <c r="AG47">
        <v>47.497892999999998</v>
      </c>
      <c r="AH47">
        <v>0</v>
      </c>
      <c r="AI47">
        <v>0</v>
      </c>
      <c r="AJ47">
        <v>0</v>
      </c>
      <c r="AK47">
        <v>65.267820999999998</v>
      </c>
      <c r="AL47">
        <v>36.021999999999998</v>
      </c>
      <c r="AM47">
        <v>18.108732</v>
      </c>
      <c r="AN47">
        <v>1.116916</v>
      </c>
      <c r="AO47">
        <v>0</v>
      </c>
      <c r="AP47">
        <v>0.64049999999999996</v>
      </c>
      <c r="AQ47">
        <v>0</v>
      </c>
      <c r="AR47">
        <v>48.576000000000001</v>
      </c>
      <c r="AS47">
        <v>36.506751000000001</v>
      </c>
      <c r="AT47">
        <v>15.000014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92.205095</v>
      </c>
      <c r="BA47">
        <f t="shared" si="1"/>
        <v>2043.1377349999998</v>
      </c>
      <c r="BB47">
        <v>44</v>
      </c>
      <c r="BD47">
        <v>7.95</v>
      </c>
      <c r="BE47">
        <v>1.94</v>
      </c>
      <c r="BF47">
        <v>3.03</v>
      </c>
      <c r="BG47">
        <v>1.85</v>
      </c>
      <c r="BH47">
        <v>9.33</v>
      </c>
      <c r="BI47">
        <v>0.96</v>
      </c>
      <c r="BJ47">
        <v>1.29</v>
      </c>
      <c r="BK47">
        <v>1.75</v>
      </c>
      <c r="BL47">
        <v>1.08</v>
      </c>
      <c r="BM47">
        <v>0.2</v>
      </c>
      <c r="BN47">
        <v>3.57</v>
      </c>
      <c r="BO47">
        <v>3.78</v>
      </c>
      <c r="BP47">
        <v>0.24</v>
      </c>
      <c r="BQ47">
        <v>2.0099999999999998</v>
      </c>
      <c r="BR47">
        <v>2.1800000000000002</v>
      </c>
      <c r="BS47">
        <v>1.61</v>
      </c>
      <c r="BT47">
        <v>2.6132339999999998</v>
      </c>
      <c r="BU47">
        <v>1.332638</v>
      </c>
      <c r="BV47">
        <v>2.3575529999999998</v>
      </c>
      <c r="BW47">
        <v>1.929632</v>
      </c>
      <c r="BX47">
        <v>1.9462410000000001</v>
      </c>
      <c r="BY47">
        <v>2.6652749999999998</v>
      </c>
      <c r="BZ47">
        <v>1.3184229999999999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5.2772449999999997</v>
      </c>
      <c r="CK47">
        <v>1.857394</v>
      </c>
      <c r="CL47">
        <v>1.9248000000000001</v>
      </c>
      <c r="CM47">
        <v>3.4875970000000001</v>
      </c>
      <c r="CN47">
        <v>1.7590809999999999</v>
      </c>
      <c r="CO47">
        <v>2.1322199999999998</v>
      </c>
      <c r="CP47">
        <v>4.2289050000000001</v>
      </c>
      <c r="CQ47">
        <v>3.5181629999999999</v>
      </c>
      <c r="CR47">
        <v>1.140171</v>
      </c>
      <c r="CS47">
        <v>1.3475630000000001</v>
      </c>
      <c r="CT47">
        <v>6.41486</v>
      </c>
      <c r="CU47">
        <v>0</v>
      </c>
      <c r="CV47">
        <v>0</v>
      </c>
      <c r="CW47">
        <v>2.1840999999999999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92.205095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377.77379500000001</v>
      </c>
      <c r="L48">
        <v>351.20260000000002</v>
      </c>
      <c r="M48">
        <v>95.888554999999997</v>
      </c>
      <c r="N48">
        <v>122.43</v>
      </c>
      <c r="O48">
        <v>128.45009999999999</v>
      </c>
      <c r="P48">
        <v>107.785331</v>
      </c>
      <c r="Q48">
        <v>12.067098</v>
      </c>
      <c r="R48">
        <v>10.5838</v>
      </c>
      <c r="S48">
        <v>14.163651</v>
      </c>
      <c r="T48">
        <v>0</v>
      </c>
      <c r="U48">
        <v>343.125</v>
      </c>
      <c r="V48">
        <v>3</v>
      </c>
      <c r="W48">
        <v>12</v>
      </c>
      <c r="X48">
        <v>45</v>
      </c>
      <c r="Y48">
        <v>0</v>
      </c>
      <c r="Z48">
        <v>13.1076</v>
      </c>
      <c r="AA48">
        <v>0</v>
      </c>
      <c r="AB48">
        <v>15.349422000000001</v>
      </c>
      <c r="AC48">
        <v>0</v>
      </c>
      <c r="AD48">
        <v>0</v>
      </c>
      <c r="AE48">
        <v>18.910588000000001</v>
      </c>
      <c r="AF48">
        <v>9.1372370000000007</v>
      </c>
      <c r="AG48">
        <v>47.497892999999998</v>
      </c>
      <c r="AH48">
        <v>0</v>
      </c>
      <c r="AI48">
        <v>0</v>
      </c>
      <c r="AJ48">
        <v>0</v>
      </c>
      <c r="AK48">
        <v>65.267820999999998</v>
      </c>
      <c r="AL48">
        <v>36.021999999999998</v>
      </c>
      <c r="AM48">
        <v>18.108732</v>
      </c>
      <c r="AN48">
        <v>1.116916</v>
      </c>
      <c r="AO48">
        <v>0</v>
      </c>
      <c r="AP48">
        <v>0.64049999999999996</v>
      </c>
      <c r="AQ48">
        <v>0</v>
      </c>
      <c r="AR48">
        <v>48.576000000000001</v>
      </c>
      <c r="AS48">
        <v>36.506751000000001</v>
      </c>
      <c r="AT48">
        <v>15.000014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92.205095</v>
      </c>
      <c r="BA48">
        <f t="shared" si="1"/>
        <v>2040.9164989999997</v>
      </c>
      <c r="BB48">
        <v>45</v>
      </c>
      <c r="BD48">
        <v>7.95</v>
      </c>
      <c r="BE48">
        <v>1.94</v>
      </c>
      <c r="BF48">
        <v>3.03</v>
      </c>
      <c r="BG48">
        <v>1.85</v>
      </c>
      <c r="BH48">
        <v>9.33</v>
      </c>
      <c r="BI48">
        <v>0.96</v>
      </c>
      <c r="BJ48">
        <v>1.29</v>
      </c>
      <c r="BK48">
        <v>1.75</v>
      </c>
      <c r="BL48">
        <v>1.08</v>
      </c>
      <c r="BM48">
        <v>0.2</v>
      </c>
      <c r="BN48">
        <v>3.57</v>
      </c>
      <c r="BO48">
        <v>3.78</v>
      </c>
      <c r="BP48">
        <v>0.24</v>
      </c>
      <c r="BQ48">
        <v>2.0099999999999998</v>
      </c>
      <c r="BR48">
        <v>2.1800000000000002</v>
      </c>
      <c r="BS48">
        <v>1.61</v>
      </c>
      <c r="BT48">
        <v>2.6132339999999998</v>
      </c>
      <c r="BU48">
        <v>1.332638</v>
      </c>
      <c r="BV48">
        <v>2.3575529999999998</v>
      </c>
      <c r="BW48">
        <v>1.929632</v>
      </c>
      <c r="BX48">
        <v>1.9462410000000001</v>
      </c>
      <c r="BY48">
        <v>2.6652749999999998</v>
      </c>
      <c r="BZ48">
        <v>1.3184229999999999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5.2772449999999997</v>
      </c>
      <c r="CK48">
        <v>1.857394</v>
      </c>
      <c r="CL48">
        <v>1.9248000000000001</v>
      </c>
      <c r="CM48">
        <v>3.4875970000000001</v>
      </c>
      <c r="CN48">
        <v>1.7590809999999999</v>
      </c>
      <c r="CO48">
        <v>2.1322199999999998</v>
      </c>
      <c r="CP48">
        <v>4.2289050000000001</v>
      </c>
      <c r="CQ48">
        <v>3.5181629999999999</v>
      </c>
      <c r="CR48">
        <v>1.140171</v>
      </c>
      <c r="CS48">
        <v>1.3475630000000001</v>
      </c>
      <c r="CT48">
        <v>6.41486</v>
      </c>
      <c r="CU48">
        <v>0</v>
      </c>
      <c r="CV48">
        <v>0</v>
      </c>
      <c r="CW48">
        <v>2.1840999999999999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92.205095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377.77379500000001</v>
      </c>
      <c r="L49">
        <v>351.20260000000002</v>
      </c>
      <c r="M49">
        <v>95.888554999999997</v>
      </c>
      <c r="N49">
        <v>122.43</v>
      </c>
      <c r="O49">
        <v>128.45009999999999</v>
      </c>
      <c r="P49">
        <v>107.785331</v>
      </c>
      <c r="Q49">
        <v>10.929262</v>
      </c>
      <c r="R49">
        <v>10.5838</v>
      </c>
      <c r="S49">
        <v>14.103413</v>
      </c>
      <c r="T49">
        <v>0</v>
      </c>
      <c r="U49">
        <v>320.625</v>
      </c>
      <c r="V49">
        <v>3</v>
      </c>
      <c r="W49">
        <v>12</v>
      </c>
      <c r="X49">
        <v>45</v>
      </c>
      <c r="Y49">
        <v>0</v>
      </c>
      <c r="Z49">
        <v>13.1076</v>
      </c>
      <c r="AA49">
        <v>0</v>
      </c>
      <c r="AB49">
        <v>15.349422000000001</v>
      </c>
      <c r="AC49">
        <v>0</v>
      </c>
      <c r="AD49">
        <v>0</v>
      </c>
      <c r="AE49">
        <v>18.910588000000001</v>
      </c>
      <c r="AF49">
        <v>9.1372370000000007</v>
      </c>
      <c r="AG49">
        <v>47.497892999999998</v>
      </c>
      <c r="AH49">
        <v>0</v>
      </c>
      <c r="AI49">
        <v>0</v>
      </c>
      <c r="AJ49">
        <v>0</v>
      </c>
      <c r="AK49">
        <v>65.267820999999998</v>
      </c>
      <c r="AL49">
        <v>36.021999999999998</v>
      </c>
      <c r="AM49">
        <v>18.108732</v>
      </c>
      <c r="AN49">
        <v>1.116916</v>
      </c>
      <c r="AO49">
        <v>0</v>
      </c>
      <c r="AP49">
        <v>1.5371999999999999</v>
      </c>
      <c r="AQ49">
        <v>0</v>
      </c>
      <c r="AR49">
        <v>48.576000000000001</v>
      </c>
      <c r="AS49">
        <v>36.506751000000001</v>
      </c>
      <c r="AT49">
        <v>15.000014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91.905094999999989</v>
      </c>
      <c r="BA49">
        <f t="shared" si="1"/>
        <v>2017.8151249999999</v>
      </c>
      <c r="BB49">
        <v>46</v>
      </c>
      <c r="BD49">
        <v>7.95</v>
      </c>
      <c r="BE49">
        <v>1.94</v>
      </c>
      <c r="BF49">
        <v>3.03</v>
      </c>
      <c r="BG49">
        <v>1.85</v>
      </c>
      <c r="BH49">
        <v>9.33</v>
      </c>
      <c r="BI49">
        <v>0.95</v>
      </c>
      <c r="BJ49">
        <v>1</v>
      </c>
      <c r="BK49">
        <v>1.75</v>
      </c>
      <c r="BL49">
        <v>1.08</v>
      </c>
      <c r="BM49">
        <v>0.2</v>
      </c>
      <c r="BN49">
        <v>3.57</v>
      </c>
      <c r="BO49">
        <v>3.78</v>
      </c>
      <c r="BP49">
        <v>0.24</v>
      </c>
      <c r="BQ49">
        <v>2.0099999999999998</v>
      </c>
      <c r="BR49">
        <v>2.1800000000000002</v>
      </c>
      <c r="BS49">
        <v>1.61</v>
      </c>
      <c r="BT49">
        <v>2.6132339999999998</v>
      </c>
      <c r="BU49">
        <v>1.332638</v>
      </c>
      <c r="BV49">
        <v>2.3575529999999998</v>
      </c>
      <c r="BW49">
        <v>1.929632</v>
      </c>
      <c r="BX49">
        <v>1.9462410000000001</v>
      </c>
      <c r="BY49">
        <v>2.6652749999999998</v>
      </c>
      <c r="BZ49">
        <v>1.3184229999999999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5.2772449999999997</v>
      </c>
      <c r="CK49">
        <v>1.857394</v>
      </c>
      <c r="CL49">
        <v>1.9248000000000001</v>
      </c>
      <c r="CM49">
        <v>3.4875970000000001</v>
      </c>
      <c r="CN49">
        <v>1.7590809999999999</v>
      </c>
      <c r="CO49">
        <v>2.1322199999999998</v>
      </c>
      <c r="CP49">
        <v>4.2289050000000001</v>
      </c>
      <c r="CQ49">
        <v>3.5181629999999999</v>
      </c>
      <c r="CR49">
        <v>1.140171</v>
      </c>
      <c r="CS49">
        <v>1.3475630000000001</v>
      </c>
      <c r="CT49">
        <v>6.41486</v>
      </c>
      <c r="CU49">
        <v>0</v>
      </c>
      <c r="CV49">
        <v>0</v>
      </c>
      <c r="CW49">
        <v>2.1840999999999999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91.905094999999989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377.77379500000001</v>
      </c>
      <c r="L50">
        <v>351.20260000000002</v>
      </c>
      <c r="M50">
        <v>95.888554999999997</v>
      </c>
      <c r="N50">
        <v>122.43</v>
      </c>
      <c r="O50">
        <v>128.45009999999999</v>
      </c>
      <c r="P50">
        <v>107.785331</v>
      </c>
      <c r="Q50">
        <v>10.929262</v>
      </c>
      <c r="R50">
        <v>10.5838</v>
      </c>
      <c r="S50">
        <v>14.103413</v>
      </c>
      <c r="T50">
        <v>0</v>
      </c>
      <c r="U50">
        <v>298.125</v>
      </c>
      <c r="V50">
        <v>3</v>
      </c>
      <c r="W50">
        <v>12</v>
      </c>
      <c r="X50">
        <v>45</v>
      </c>
      <c r="Y50">
        <v>0</v>
      </c>
      <c r="Z50">
        <v>13.1076</v>
      </c>
      <c r="AA50">
        <v>0</v>
      </c>
      <c r="AB50">
        <v>15.349422000000001</v>
      </c>
      <c r="AC50">
        <v>0</v>
      </c>
      <c r="AD50">
        <v>0</v>
      </c>
      <c r="AE50">
        <v>18.910588000000001</v>
      </c>
      <c r="AF50">
        <v>9.1372370000000007</v>
      </c>
      <c r="AG50">
        <v>47.497892999999998</v>
      </c>
      <c r="AH50">
        <v>0</v>
      </c>
      <c r="AI50">
        <v>0</v>
      </c>
      <c r="AJ50">
        <v>0</v>
      </c>
      <c r="AK50">
        <v>65.267820999999998</v>
      </c>
      <c r="AL50">
        <v>36.021999999999998</v>
      </c>
      <c r="AM50">
        <v>18.108732</v>
      </c>
      <c r="AN50">
        <v>1.116916</v>
      </c>
      <c r="AO50">
        <v>0</v>
      </c>
      <c r="AP50">
        <v>1.5371999999999999</v>
      </c>
      <c r="AQ50">
        <v>0</v>
      </c>
      <c r="AR50">
        <v>48.576000000000001</v>
      </c>
      <c r="AS50">
        <v>36.506751000000001</v>
      </c>
      <c r="AT50">
        <v>15.000014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91.905094999999989</v>
      </c>
      <c r="BA50">
        <f t="shared" si="1"/>
        <v>1995.3151249999999</v>
      </c>
      <c r="BB50">
        <v>47</v>
      </c>
      <c r="BD50">
        <v>7.95</v>
      </c>
      <c r="BE50">
        <v>1.94</v>
      </c>
      <c r="BF50">
        <v>3.03</v>
      </c>
      <c r="BG50">
        <v>1.85</v>
      </c>
      <c r="BH50">
        <v>9.33</v>
      </c>
      <c r="BI50">
        <v>0.95</v>
      </c>
      <c r="BJ50">
        <v>1</v>
      </c>
      <c r="BK50">
        <v>1.75</v>
      </c>
      <c r="BL50">
        <v>1.08</v>
      </c>
      <c r="BM50">
        <v>0.2</v>
      </c>
      <c r="BN50">
        <v>3.57</v>
      </c>
      <c r="BO50">
        <v>3.78</v>
      </c>
      <c r="BP50">
        <v>0.24</v>
      </c>
      <c r="BQ50">
        <v>2.0099999999999998</v>
      </c>
      <c r="BR50">
        <v>2.1800000000000002</v>
      </c>
      <c r="BS50">
        <v>1.61</v>
      </c>
      <c r="BT50">
        <v>2.6132339999999998</v>
      </c>
      <c r="BU50">
        <v>1.332638</v>
      </c>
      <c r="BV50">
        <v>2.3575529999999998</v>
      </c>
      <c r="BW50">
        <v>1.929632</v>
      </c>
      <c r="BX50">
        <v>1.9462410000000001</v>
      </c>
      <c r="BY50">
        <v>2.6652749999999998</v>
      </c>
      <c r="BZ50">
        <v>1.3184229999999999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5.2772449999999997</v>
      </c>
      <c r="CK50">
        <v>1.857394</v>
      </c>
      <c r="CL50">
        <v>1.9248000000000001</v>
      </c>
      <c r="CM50">
        <v>3.4875970000000001</v>
      </c>
      <c r="CN50">
        <v>1.7590809999999999</v>
      </c>
      <c r="CO50">
        <v>2.1322199999999998</v>
      </c>
      <c r="CP50">
        <v>4.2289050000000001</v>
      </c>
      <c r="CQ50">
        <v>3.5181629999999999</v>
      </c>
      <c r="CR50">
        <v>1.140171</v>
      </c>
      <c r="CS50">
        <v>1.3475630000000001</v>
      </c>
      <c r="CT50">
        <v>6.41486</v>
      </c>
      <c r="CU50">
        <v>0</v>
      </c>
      <c r="CV50">
        <v>0</v>
      </c>
      <c r="CW50">
        <v>2.1840999999999999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91.905094999999989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377.77379500000001</v>
      </c>
      <c r="L51">
        <v>351.20260000000002</v>
      </c>
      <c r="M51">
        <v>95.888554999999997</v>
      </c>
      <c r="N51">
        <v>122.43</v>
      </c>
      <c r="O51">
        <v>128.45009999999999</v>
      </c>
      <c r="P51">
        <v>107.785331</v>
      </c>
      <c r="Q51">
        <v>10.871831</v>
      </c>
      <c r="R51">
        <v>10.5838</v>
      </c>
      <c r="S51">
        <v>14.021659</v>
      </c>
      <c r="T51">
        <v>0</v>
      </c>
      <c r="U51">
        <v>273.375</v>
      </c>
      <c r="V51">
        <v>3</v>
      </c>
      <c r="W51">
        <v>12</v>
      </c>
      <c r="X51">
        <v>45</v>
      </c>
      <c r="Y51">
        <v>0</v>
      </c>
      <c r="Z51">
        <v>13.1076</v>
      </c>
      <c r="AA51">
        <v>0</v>
      </c>
      <c r="AB51">
        <v>15.349422000000001</v>
      </c>
      <c r="AC51">
        <v>0</v>
      </c>
      <c r="AD51">
        <v>0</v>
      </c>
      <c r="AE51">
        <v>18.910588000000001</v>
      </c>
      <c r="AF51">
        <v>9.1372370000000007</v>
      </c>
      <c r="AG51">
        <v>47.497892999999998</v>
      </c>
      <c r="AH51">
        <v>0</v>
      </c>
      <c r="AI51">
        <v>0</v>
      </c>
      <c r="AJ51">
        <v>0</v>
      </c>
      <c r="AK51">
        <v>65.267820999999998</v>
      </c>
      <c r="AL51">
        <v>36.021999999999998</v>
      </c>
      <c r="AM51">
        <v>18.108732</v>
      </c>
      <c r="AN51">
        <v>1.116916</v>
      </c>
      <c r="AO51">
        <v>0</v>
      </c>
      <c r="AP51">
        <v>6.6612</v>
      </c>
      <c r="AQ51">
        <v>0</v>
      </c>
      <c r="AR51">
        <v>48.576000000000001</v>
      </c>
      <c r="AS51">
        <v>36.506751000000001</v>
      </c>
      <c r="AT51">
        <v>15.000014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91.785094999999998</v>
      </c>
      <c r="BA51">
        <f t="shared" si="1"/>
        <v>1975.4299399999995</v>
      </c>
      <c r="BB51">
        <v>48</v>
      </c>
      <c r="BD51">
        <v>7.95</v>
      </c>
      <c r="BE51">
        <v>1.94</v>
      </c>
      <c r="BF51">
        <v>3.03</v>
      </c>
      <c r="BG51">
        <v>1.85</v>
      </c>
      <c r="BH51">
        <v>9.33</v>
      </c>
      <c r="BI51">
        <v>0.95</v>
      </c>
      <c r="BJ51">
        <v>1</v>
      </c>
      <c r="BK51">
        <v>1.75</v>
      </c>
      <c r="BL51">
        <v>0.96</v>
      </c>
      <c r="BM51">
        <v>0.2</v>
      </c>
      <c r="BN51">
        <v>3.57</v>
      </c>
      <c r="BO51">
        <v>3.78</v>
      </c>
      <c r="BP51">
        <v>0.24</v>
      </c>
      <c r="BQ51">
        <v>2.0099999999999998</v>
      </c>
      <c r="BR51">
        <v>2.1800000000000002</v>
      </c>
      <c r="BS51">
        <v>1.61</v>
      </c>
      <c r="BT51">
        <v>2.6132339999999998</v>
      </c>
      <c r="BU51">
        <v>1.332638</v>
      </c>
      <c r="BV51">
        <v>2.3575529999999998</v>
      </c>
      <c r="BW51">
        <v>1.929632</v>
      </c>
      <c r="BX51">
        <v>1.9462410000000001</v>
      </c>
      <c r="BY51">
        <v>2.6652749999999998</v>
      </c>
      <c r="BZ51">
        <v>1.3184229999999999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5.2772449999999997</v>
      </c>
      <c r="CK51">
        <v>1.857394</v>
      </c>
      <c r="CL51">
        <v>1.9248000000000001</v>
      </c>
      <c r="CM51">
        <v>3.4875970000000001</v>
      </c>
      <c r="CN51">
        <v>1.7590809999999999</v>
      </c>
      <c r="CO51">
        <v>2.1322199999999998</v>
      </c>
      <c r="CP51">
        <v>4.2289050000000001</v>
      </c>
      <c r="CQ51">
        <v>3.5181629999999999</v>
      </c>
      <c r="CR51">
        <v>1.140171</v>
      </c>
      <c r="CS51">
        <v>1.3475630000000001</v>
      </c>
      <c r="CT51">
        <v>6.41486</v>
      </c>
      <c r="CU51">
        <v>0</v>
      </c>
      <c r="CV51">
        <v>0</v>
      </c>
      <c r="CW51">
        <v>2.1840999999999999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91.785094999999998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377.77379500000001</v>
      </c>
      <c r="L52">
        <v>351.20260000000002</v>
      </c>
      <c r="M52">
        <v>95.888554999999997</v>
      </c>
      <c r="N52">
        <v>122.43</v>
      </c>
      <c r="O52">
        <v>128.45009999999999</v>
      </c>
      <c r="P52">
        <v>107.785331</v>
      </c>
      <c r="Q52">
        <v>10.871831</v>
      </c>
      <c r="R52">
        <v>10.5838</v>
      </c>
      <c r="S52">
        <v>14.021659</v>
      </c>
      <c r="T52">
        <v>0</v>
      </c>
      <c r="U52">
        <v>273.375</v>
      </c>
      <c r="V52">
        <v>3</v>
      </c>
      <c r="W52">
        <v>12</v>
      </c>
      <c r="X52">
        <v>45</v>
      </c>
      <c r="Y52">
        <v>0</v>
      </c>
      <c r="Z52">
        <v>13.1076</v>
      </c>
      <c r="AA52">
        <v>0</v>
      </c>
      <c r="AB52">
        <v>15.349422000000001</v>
      </c>
      <c r="AC52">
        <v>0</v>
      </c>
      <c r="AD52">
        <v>0</v>
      </c>
      <c r="AE52">
        <v>18.910588000000001</v>
      </c>
      <c r="AF52">
        <v>9.1372370000000007</v>
      </c>
      <c r="AG52">
        <v>47.497892999999998</v>
      </c>
      <c r="AH52">
        <v>0</v>
      </c>
      <c r="AI52">
        <v>0</v>
      </c>
      <c r="AJ52">
        <v>0</v>
      </c>
      <c r="AK52">
        <v>65.267820999999998</v>
      </c>
      <c r="AL52">
        <v>36.021999999999998</v>
      </c>
      <c r="AM52">
        <v>18.108732</v>
      </c>
      <c r="AN52">
        <v>1.116916</v>
      </c>
      <c r="AO52">
        <v>0</v>
      </c>
      <c r="AP52">
        <v>6.6612</v>
      </c>
      <c r="AQ52">
        <v>0</v>
      </c>
      <c r="AR52">
        <v>48.576000000000001</v>
      </c>
      <c r="AS52">
        <v>36.506751000000001</v>
      </c>
      <c r="AT52">
        <v>15.000014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91.785094999999998</v>
      </c>
      <c r="BA52">
        <f t="shared" si="1"/>
        <v>1975.4299399999995</v>
      </c>
      <c r="BB52">
        <v>49</v>
      </c>
      <c r="BD52">
        <v>7.95</v>
      </c>
      <c r="BE52">
        <v>1.94</v>
      </c>
      <c r="BF52">
        <v>3.03</v>
      </c>
      <c r="BG52">
        <v>1.85</v>
      </c>
      <c r="BH52">
        <v>9.33</v>
      </c>
      <c r="BI52">
        <v>0.95</v>
      </c>
      <c r="BJ52">
        <v>1</v>
      </c>
      <c r="BK52">
        <v>1.75</v>
      </c>
      <c r="BL52">
        <v>0.96</v>
      </c>
      <c r="BM52">
        <v>0.2</v>
      </c>
      <c r="BN52">
        <v>3.57</v>
      </c>
      <c r="BO52">
        <v>3.78</v>
      </c>
      <c r="BP52">
        <v>0.24</v>
      </c>
      <c r="BQ52">
        <v>2.0099999999999998</v>
      </c>
      <c r="BR52">
        <v>2.1800000000000002</v>
      </c>
      <c r="BS52">
        <v>1.61</v>
      </c>
      <c r="BT52">
        <v>2.6132339999999998</v>
      </c>
      <c r="BU52">
        <v>1.332638</v>
      </c>
      <c r="BV52">
        <v>2.3575529999999998</v>
      </c>
      <c r="BW52">
        <v>1.929632</v>
      </c>
      <c r="BX52">
        <v>1.9462410000000001</v>
      </c>
      <c r="BY52">
        <v>2.6652749999999998</v>
      </c>
      <c r="BZ52">
        <v>1.3184229999999999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5.2772449999999997</v>
      </c>
      <c r="CK52">
        <v>1.857394</v>
      </c>
      <c r="CL52">
        <v>1.9248000000000001</v>
      </c>
      <c r="CM52">
        <v>3.4875970000000001</v>
      </c>
      <c r="CN52">
        <v>1.7590809999999999</v>
      </c>
      <c r="CO52">
        <v>2.1322199999999998</v>
      </c>
      <c r="CP52">
        <v>4.2289050000000001</v>
      </c>
      <c r="CQ52">
        <v>3.5181629999999999</v>
      </c>
      <c r="CR52">
        <v>1.140171</v>
      </c>
      <c r="CS52">
        <v>1.3475630000000001</v>
      </c>
      <c r="CT52">
        <v>6.41486</v>
      </c>
      <c r="CU52">
        <v>0</v>
      </c>
      <c r="CV52">
        <v>0</v>
      </c>
      <c r="CW52">
        <v>2.1840999999999999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91.785094999999998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377.77379500000001</v>
      </c>
      <c r="L53">
        <v>351.20260000000002</v>
      </c>
      <c r="M53">
        <v>95.888554999999997</v>
      </c>
      <c r="N53">
        <v>122.43</v>
      </c>
      <c r="O53">
        <v>128.45009999999999</v>
      </c>
      <c r="P53">
        <v>107.785331</v>
      </c>
      <c r="Q53">
        <v>10.871831</v>
      </c>
      <c r="R53">
        <v>10.5838</v>
      </c>
      <c r="S53">
        <v>14.021659</v>
      </c>
      <c r="T53">
        <v>0</v>
      </c>
      <c r="U53">
        <v>273.375</v>
      </c>
      <c r="V53">
        <v>3</v>
      </c>
      <c r="W53">
        <v>12</v>
      </c>
      <c r="X53">
        <v>45</v>
      </c>
      <c r="Y53">
        <v>0</v>
      </c>
      <c r="Z53">
        <v>13.1076</v>
      </c>
      <c r="AA53">
        <v>0</v>
      </c>
      <c r="AB53">
        <v>15.349422000000001</v>
      </c>
      <c r="AC53">
        <v>0</v>
      </c>
      <c r="AD53">
        <v>0</v>
      </c>
      <c r="AE53">
        <v>0</v>
      </c>
      <c r="AF53">
        <v>9.1372370000000007</v>
      </c>
      <c r="AG53">
        <v>47.497892999999998</v>
      </c>
      <c r="AH53">
        <v>0</v>
      </c>
      <c r="AI53">
        <v>0</v>
      </c>
      <c r="AJ53">
        <v>0</v>
      </c>
      <c r="AK53">
        <v>65.267820999999998</v>
      </c>
      <c r="AL53">
        <v>36.021999999999998</v>
      </c>
      <c r="AM53">
        <v>18.108732</v>
      </c>
      <c r="AN53">
        <v>1.116916</v>
      </c>
      <c r="AO53">
        <v>0</v>
      </c>
      <c r="AP53">
        <v>6.6612</v>
      </c>
      <c r="AQ53">
        <v>0</v>
      </c>
      <c r="AR53">
        <v>48.576000000000001</v>
      </c>
      <c r="AS53">
        <v>36.506751000000001</v>
      </c>
      <c r="AT53">
        <v>15.000014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91.615094999999997</v>
      </c>
      <c r="BA53">
        <f t="shared" si="1"/>
        <v>1956.3493519999997</v>
      </c>
      <c r="BB53">
        <v>50</v>
      </c>
      <c r="BD53">
        <v>7.95</v>
      </c>
      <c r="BE53">
        <v>1.94</v>
      </c>
      <c r="BF53">
        <v>3.03</v>
      </c>
      <c r="BG53">
        <v>1.85</v>
      </c>
      <c r="BH53">
        <v>9.33</v>
      </c>
      <c r="BI53">
        <v>0.88</v>
      </c>
      <c r="BJ53">
        <v>0.9</v>
      </c>
      <c r="BK53">
        <v>1.75</v>
      </c>
      <c r="BL53">
        <v>0.96</v>
      </c>
      <c r="BM53">
        <v>0.2</v>
      </c>
      <c r="BN53">
        <v>3.57</v>
      </c>
      <c r="BO53">
        <v>3.78</v>
      </c>
      <c r="BP53">
        <v>0.24</v>
      </c>
      <c r="BQ53">
        <v>2.0099999999999998</v>
      </c>
      <c r="BR53">
        <v>2.1800000000000002</v>
      </c>
      <c r="BS53">
        <v>1.61</v>
      </c>
      <c r="BT53">
        <v>2.6132339999999998</v>
      </c>
      <c r="BU53">
        <v>1.332638</v>
      </c>
      <c r="BV53">
        <v>2.3575529999999998</v>
      </c>
      <c r="BW53">
        <v>1.929632</v>
      </c>
      <c r="BX53">
        <v>1.9462410000000001</v>
      </c>
      <c r="BY53">
        <v>2.6652749999999998</v>
      </c>
      <c r="BZ53">
        <v>1.3184229999999999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5.2772449999999997</v>
      </c>
      <c r="CK53">
        <v>1.857394</v>
      </c>
      <c r="CL53">
        <v>1.9248000000000001</v>
      </c>
      <c r="CM53">
        <v>3.4875970000000001</v>
      </c>
      <c r="CN53">
        <v>1.7590809999999999</v>
      </c>
      <c r="CO53">
        <v>2.1322199999999998</v>
      </c>
      <c r="CP53">
        <v>4.2289050000000001</v>
      </c>
      <c r="CQ53">
        <v>3.5181629999999999</v>
      </c>
      <c r="CR53">
        <v>1.140171</v>
      </c>
      <c r="CS53">
        <v>1.3475630000000001</v>
      </c>
      <c r="CT53">
        <v>6.41486</v>
      </c>
      <c r="CU53">
        <v>0</v>
      </c>
      <c r="CV53">
        <v>0</v>
      </c>
      <c r="CW53">
        <v>2.1840999999999999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91.615094999999997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377.76561900000002</v>
      </c>
      <c r="L54">
        <v>351.20260000000002</v>
      </c>
      <c r="M54">
        <v>95.888554999999997</v>
      </c>
      <c r="N54">
        <v>122.43</v>
      </c>
      <c r="O54">
        <v>128.45009999999999</v>
      </c>
      <c r="P54">
        <v>107.785331</v>
      </c>
      <c r="Q54">
        <v>10.871831</v>
      </c>
      <c r="R54">
        <v>10.5838</v>
      </c>
      <c r="S54">
        <v>14.021659</v>
      </c>
      <c r="T54">
        <v>0</v>
      </c>
      <c r="U54">
        <v>273.375</v>
      </c>
      <c r="V54">
        <v>3</v>
      </c>
      <c r="W54">
        <v>12</v>
      </c>
      <c r="X54">
        <v>45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9.1372370000000007</v>
      </c>
      <c r="AG54">
        <v>47.497892999999998</v>
      </c>
      <c r="AH54">
        <v>0</v>
      </c>
      <c r="AI54">
        <v>0</v>
      </c>
      <c r="AJ54">
        <v>0</v>
      </c>
      <c r="AK54">
        <v>65.267820999999998</v>
      </c>
      <c r="AL54">
        <v>36.021999999999998</v>
      </c>
      <c r="AM54">
        <v>18.108732</v>
      </c>
      <c r="AN54">
        <v>1.116916</v>
      </c>
      <c r="AO54">
        <v>0</v>
      </c>
      <c r="AP54">
        <v>6.6612</v>
      </c>
      <c r="AQ54">
        <v>0</v>
      </c>
      <c r="AR54">
        <v>52.991999999999997</v>
      </c>
      <c r="AS54">
        <v>36.506751000000001</v>
      </c>
      <c r="AT54">
        <v>15.000014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91.525094999999993</v>
      </c>
      <c r="BA54">
        <f t="shared" si="1"/>
        <v>1945.3177539999997</v>
      </c>
      <c r="BB54">
        <v>51</v>
      </c>
      <c r="BD54">
        <v>7.95</v>
      </c>
      <c r="BE54">
        <v>1.94</v>
      </c>
      <c r="BF54">
        <v>3.03</v>
      </c>
      <c r="BG54">
        <v>1.85</v>
      </c>
      <c r="BH54">
        <v>9.33</v>
      </c>
      <c r="BI54">
        <v>0.83</v>
      </c>
      <c r="BJ54">
        <v>0.86</v>
      </c>
      <c r="BK54">
        <v>1.75</v>
      </c>
      <c r="BL54">
        <v>0.96</v>
      </c>
      <c r="BM54">
        <v>0.2</v>
      </c>
      <c r="BN54">
        <v>3.57</v>
      </c>
      <c r="BO54">
        <v>3.78</v>
      </c>
      <c r="BP54">
        <v>0.24</v>
      </c>
      <c r="BQ54">
        <v>2.0099999999999998</v>
      </c>
      <c r="BR54">
        <v>2.1800000000000002</v>
      </c>
      <c r="BS54">
        <v>1.61</v>
      </c>
      <c r="BT54">
        <v>2.6132339999999998</v>
      </c>
      <c r="BU54">
        <v>1.332638</v>
      </c>
      <c r="BV54">
        <v>2.3575529999999998</v>
      </c>
      <c r="BW54">
        <v>1.929632</v>
      </c>
      <c r="BX54">
        <v>1.9462410000000001</v>
      </c>
      <c r="BY54">
        <v>2.6652749999999998</v>
      </c>
      <c r="BZ54">
        <v>1.3184229999999999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5.2772449999999997</v>
      </c>
      <c r="CK54">
        <v>1.857394</v>
      </c>
      <c r="CL54">
        <v>1.9248000000000001</v>
      </c>
      <c r="CM54">
        <v>3.4875970000000001</v>
      </c>
      <c r="CN54">
        <v>1.7590809999999999</v>
      </c>
      <c r="CO54">
        <v>2.1322199999999998</v>
      </c>
      <c r="CP54">
        <v>4.2289050000000001</v>
      </c>
      <c r="CQ54">
        <v>3.5181629999999999</v>
      </c>
      <c r="CR54">
        <v>1.140171</v>
      </c>
      <c r="CS54">
        <v>1.3475630000000001</v>
      </c>
      <c r="CT54">
        <v>6.41486</v>
      </c>
      <c r="CU54">
        <v>0</v>
      </c>
      <c r="CV54">
        <v>0</v>
      </c>
      <c r="CW54">
        <v>2.1840999999999999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91.525094999999993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377.09806600000002</v>
      </c>
      <c r="L55">
        <v>351.20260000000002</v>
      </c>
      <c r="M55">
        <v>95.888554999999997</v>
      </c>
      <c r="N55">
        <v>122.43</v>
      </c>
      <c r="O55">
        <v>128.45009999999999</v>
      </c>
      <c r="P55">
        <v>107.785331</v>
      </c>
      <c r="Q55">
        <v>11.423681</v>
      </c>
      <c r="R55">
        <v>10.4138</v>
      </c>
      <c r="S55">
        <v>13.727474000000001</v>
      </c>
      <c r="T55">
        <v>0</v>
      </c>
      <c r="U55">
        <v>273.375</v>
      </c>
      <c r="V55">
        <v>3</v>
      </c>
      <c r="W55">
        <v>12</v>
      </c>
      <c r="X55">
        <v>45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47.497892999999998</v>
      </c>
      <c r="AH55">
        <v>0</v>
      </c>
      <c r="AI55">
        <v>0</v>
      </c>
      <c r="AJ55">
        <v>0</v>
      </c>
      <c r="AK55">
        <v>65.267820999999998</v>
      </c>
      <c r="AL55">
        <v>36.021999999999998</v>
      </c>
      <c r="AM55">
        <v>18.108732</v>
      </c>
      <c r="AN55">
        <v>1.116916</v>
      </c>
      <c r="AO55">
        <v>0</v>
      </c>
      <c r="AP55">
        <v>6.6612</v>
      </c>
      <c r="AQ55">
        <v>0</v>
      </c>
      <c r="AR55">
        <v>52.991999999999997</v>
      </c>
      <c r="AS55">
        <v>37.412028999999997</v>
      </c>
      <c r="AT55">
        <v>15.000014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91.525094999999993</v>
      </c>
      <c r="BA55">
        <f t="shared" si="1"/>
        <v>1945.6431439999999</v>
      </c>
      <c r="BB55">
        <v>52</v>
      </c>
      <c r="BD55">
        <v>7.95</v>
      </c>
      <c r="BE55">
        <v>1.94</v>
      </c>
      <c r="BF55">
        <v>3.03</v>
      </c>
      <c r="BG55">
        <v>1.85</v>
      </c>
      <c r="BH55">
        <v>9.33</v>
      </c>
      <c r="BI55">
        <v>0.83</v>
      </c>
      <c r="BJ55">
        <v>0.86</v>
      </c>
      <c r="BK55">
        <v>1.75</v>
      </c>
      <c r="BL55">
        <v>0.96</v>
      </c>
      <c r="BM55">
        <v>0.2</v>
      </c>
      <c r="BN55">
        <v>3.57</v>
      </c>
      <c r="BO55">
        <v>3.78</v>
      </c>
      <c r="BP55">
        <v>0.24</v>
      </c>
      <c r="BQ55">
        <v>2.0099999999999998</v>
      </c>
      <c r="BR55">
        <v>2.1800000000000002</v>
      </c>
      <c r="BS55">
        <v>1.61</v>
      </c>
      <c r="BT55">
        <v>2.6132339999999998</v>
      </c>
      <c r="BU55">
        <v>1.332638</v>
      </c>
      <c r="BV55">
        <v>2.3575529999999998</v>
      </c>
      <c r="BW55">
        <v>1.929632</v>
      </c>
      <c r="BX55">
        <v>1.9462410000000001</v>
      </c>
      <c r="BY55">
        <v>2.6652749999999998</v>
      </c>
      <c r="BZ55">
        <v>1.3184229999999999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5.2772449999999997</v>
      </c>
      <c r="CK55">
        <v>1.857394</v>
      </c>
      <c r="CL55">
        <v>1.9248000000000001</v>
      </c>
      <c r="CM55">
        <v>3.4875970000000001</v>
      </c>
      <c r="CN55">
        <v>1.7590809999999999</v>
      </c>
      <c r="CO55">
        <v>2.1322199999999998</v>
      </c>
      <c r="CP55">
        <v>4.2289050000000001</v>
      </c>
      <c r="CQ55">
        <v>3.5181629999999999</v>
      </c>
      <c r="CR55">
        <v>1.140171</v>
      </c>
      <c r="CS55">
        <v>1.3475630000000001</v>
      </c>
      <c r="CT55">
        <v>6.41486</v>
      </c>
      <c r="CU55">
        <v>0</v>
      </c>
      <c r="CV55">
        <v>0</v>
      </c>
      <c r="CW55">
        <v>2.1840999999999999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91.525094999999993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377.09806600000002</v>
      </c>
      <c r="L56">
        <v>351.20260000000002</v>
      </c>
      <c r="M56">
        <v>95.888554999999997</v>
      </c>
      <c r="N56">
        <v>122.43</v>
      </c>
      <c r="O56">
        <v>128.45009999999999</v>
      </c>
      <c r="P56">
        <v>107.785331</v>
      </c>
      <c r="Q56">
        <v>11.423681</v>
      </c>
      <c r="R56">
        <v>10.4138</v>
      </c>
      <c r="S56">
        <v>13.727474000000001</v>
      </c>
      <c r="T56">
        <v>0</v>
      </c>
      <c r="U56">
        <v>273.375</v>
      </c>
      <c r="V56">
        <v>3</v>
      </c>
      <c r="W56">
        <v>12</v>
      </c>
      <c r="X56">
        <v>45</v>
      </c>
      <c r="Y56">
        <v>0</v>
      </c>
      <c r="Z56">
        <v>13.1076</v>
      </c>
      <c r="AA56">
        <v>6.7939999999999996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47.497892999999998</v>
      </c>
      <c r="AH56">
        <v>0</v>
      </c>
      <c r="AI56">
        <v>0</v>
      </c>
      <c r="AJ56">
        <v>0</v>
      </c>
      <c r="AK56">
        <v>65.267820999999998</v>
      </c>
      <c r="AL56">
        <v>36.021999999999998</v>
      </c>
      <c r="AM56">
        <v>18.108732</v>
      </c>
      <c r="AN56">
        <v>1.116916</v>
      </c>
      <c r="AO56">
        <v>0</v>
      </c>
      <c r="AP56">
        <v>6.6612</v>
      </c>
      <c r="AQ56">
        <v>0</v>
      </c>
      <c r="AR56">
        <v>48.576000000000001</v>
      </c>
      <c r="AS56">
        <v>37.412028999999997</v>
      </c>
      <c r="AT56">
        <v>15.000014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91.525094999999993</v>
      </c>
      <c r="BA56">
        <f t="shared" si="1"/>
        <v>1948.021144</v>
      </c>
      <c r="BB56">
        <v>53</v>
      </c>
      <c r="BD56">
        <v>7.95</v>
      </c>
      <c r="BE56">
        <v>1.94</v>
      </c>
      <c r="BF56">
        <v>3.03</v>
      </c>
      <c r="BG56">
        <v>1.85</v>
      </c>
      <c r="BH56">
        <v>9.33</v>
      </c>
      <c r="BI56">
        <v>0.83</v>
      </c>
      <c r="BJ56">
        <v>0.86</v>
      </c>
      <c r="BK56">
        <v>1.75</v>
      </c>
      <c r="BL56">
        <v>0.96</v>
      </c>
      <c r="BM56">
        <v>0.2</v>
      </c>
      <c r="BN56">
        <v>3.57</v>
      </c>
      <c r="BO56">
        <v>3.78</v>
      </c>
      <c r="BP56">
        <v>0.24</v>
      </c>
      <c r="BQ56">
        <v>2.0099999999999998</v>
      </c>
      <c r="BR56">
        <v>2.1800000000000002</v>
      </c>
      <c r="BS56">
        <v>1.61</v>
      </c>
      <c r="BT56">
        <v>2.6132339999999998</v>
      </c>
      <c r="BU56">
        <v>1.332638</v>
      </c>
      <c r="BV56">
        <v>2.3575529999999998</v>
      </c>
      <c r="BW56">
        <v>1.929632</v>
      </c>
      <c r="BX56">
        <v>1.9462410000000001</v>
      </c>
      <c r="BY56">
        <v>2.6652749999999998</v>
      </c>
      <c r="BZ56">
        <v>1.3184229999999999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5.2772449999999997</v>
      </c>
      <c r="CK56">
        <v>1.857394</v>
      </c>
      <c r="CL56">
        <v>1.9248000000000001</v>
      </c>
      <c r="CM56">
        <v>3.4875970000000001</v>
      </c>
      <c r="CN56">
        <v>1.7590809999999999</v>
      </c>
      <c r="CO56">
        <v>2.1322199999999998</v>
      </c>
      <c r="CP56">
        <v>4.2289050000000001</v>
      </c>
      <c r="CQ56">
        <v>3.5181629999999999</v>
      </c>
      <c r="CR56">
        <v>1.140171</v>
      </c>
      <c r="CS56">
        <v>1.3475630000000001</v>
      </c>
      <c r="CT56">
        <v>6.41486</v>
      </c>
      <c r="CU56">
        <v>0</v>
      </c>
      <c r="CV56">
        <v>0</v>
      </c>
      <c r="CW56">
        <v>2.1840999999999999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91.525094999999993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376.46571599999999</v>
      </c>
      <c r="L57">
        <v>351.20260000000002</v>
      </c>
      <c r="M57">
        <v>95.888554999999997</v>
      </c>
      <c r="N57">
        <v>122.43</v>
      </c>
      <c r="O57">
        <v>128.45009999999999</v>
      </c>
      <c r="P57">
        <v>107.785331</v>
      </c>
      <c r="Q57">
        <v>10.334182</v>
      </c>
      <c r="R57">
        <v>10.4138</v>
      </c>
      <c r="S57">
        <v>13.668222</v>
      </c>
      <c r="T57">
        <v>0</v>
      </c>
      <c r="U57">
        <v>273.375</v>
      </c>
      <c r="V57">
        <v>3</v>
      </c>
      <c r="W57">
        <v>12</v>
      </c>
      <c r="X57">
        <v>45</v>
      </c>
      <c r="Y57">
        <v>0</v>
      </c>
      <c r="Z57">
        <v>13.1076</v>
      </c>
      <c r="AA57">
        <v>12.64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47.497892999999998</v>
      </c>
      <c r="AH57">
        <v>0</v>
      </c>
      <c r="AI57">
        <v>0</v>
      </c>
      <c r="AJ57">
        <v>0</v>
      </c>
      <c r="AK57">
        <v>65.267820999999998</v>
      </c>
      <c r="AL57">
        <v>36.021999999999998</v>
      </c>
      <c r="AM57">
        <v>18.108732</v>
      </c>
      <c r="AN57">
        <v>1.116916</v>
      </c>
      <c r="AO57">
        <v>0</v>
      </c>
      <c r="AP57">
        <v>1.5371999999999999</v>
      </c>
      <c r="AQ57">
        <v>0</v>
      </c>
      <c r="AR57">
        <v>48.576000000000001</v>
      </c>
      <c r="AS57">
        <v>36.506751000000001</v>
      </c>
      <c r="AT57">
        <v>15.000014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91.525094999999993</v>
      </c>
      <c r="BA57">
        <f t="shared" si="1"/>
        <v>1946.0567649999998</v>
      </c>
      <c r="BB57">
        <v>54</v>
      </c>
      <c r="BD57">
        <v>7.95</v>
      </c>
      <c r="BE57">
        <v>1.94</v>
      </c>
      <c r="BF57">
        <v>3.03</v>
      </c>
      <c r="BG57">
        <v>1.85</v>
      </c>
      <c r="BH57">
        <v>9.33</v>
      </c>
      <c r="BI57">
        <v>0.83</v>
      </c>
      <c r="BJ57">
        <v>0.86</v>
      </c>
      <c r="BK57">
        <v>1.75</v>
      </c>
      <c r="BL57">
        <v>0.96</v>
      </c>
      <c r="BM57">
        <v>0.2</v>
      </c>
      <c r="BN57">
        <v>3.57</v>
      </c>
      <c r="BO57">
        <v>3.78</v>
      </c>
      <c r="BP57">
        <v>0.24</v>
      </c>
      <c r="BQ57">
        <v>2.0099999999999998</v>
      </c>
      <c r="BR57">
        <v>2.1800000000000002</v>
      </c>
      <c r="BS57">
        <v>1.61</v>
      </c>
      <c r="BT57">
        <v>2.6132339999999998</v>
      </c>
      <c r="BU57">
        <v>1.332638</v>
      </c>
      <c r="BV57">
        <v>2.3575529999999998</v>
      </c>
      <c r="BW57">
        <v>1.929632</v>
      </c>
      <c r="BX57">
        <v>1.9462410000000001</v>
      </c>
      <c r="BY57">
        <v>2.6652749999999998</v>
      </c>
      <c r="BZ57">
        <v>1.3184229999999999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5.2772449999999997</v>
      </c>
      <c r="CK57">
        <v>1.857394</v>
      </c>
      <c r="CL57">
        <v>1.9248000000000001</v>
      </c>
      <c r="CM57">
        <v>3.4875970000000001</v>
      </c>
      <c r="CN57">
        <v>1.7590809999999999</v>
      </c>
      <c r="CO57">
        <v>2.1322199999999998</v>
      </c>
      <c r="CP57">
        <v>4.2289050000000001</v>
      </c>
      <c r="CQ57">
        <v>3.5181629999999999</v>
      </c>
      <c r="CR57">
        <v>1.140171</v>
      </c>
      <c r="CS57">
        <v>1.3475630000000001</v>
      </c>
      <c r="CT57">
        <v>6.41486</v>
      </c>
      <c r="CU57">
        <v>0</v>
      </c>
      <c r="CV57">
        <v>0</v>
      </c>
      <c r="CW57">
        <v>2.1840999999999999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91.525094999999993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376.46571599999999</v>
      </c>
      <c r="L58">
        <v>351.20260000000002</v>
      </c>
      <c r="M58">
        <v>95.888554999999997</v>
      </c>
      <c r="N58">
        <v>122.43</v>
      </c>
      <c r="O58">
        <v>128.45009999999999</v>
      </c>
      <c r="P58">
        <v>107.785331</v>
      </c>
      <c r="Q58">
        <v>10.334182</v>
      </c>
      <c r="R58">
        <v>10.4138</v>
      </c>
      <c r="S58">
        <v>13.668222</v>
      </c>
      <c r="T58">
        <v>0</v>
      </c>
      <c r="U58">
        <v>273.375</v>
      </c>
      <c r="V58">
        <v>3</v>
      </c>
      <c r="W58">
        <v>12</v>
      </c>
      <c r="X58">
        <v>45</v>
      </c>
      <c r="Y58">
        <v>0</v>
      </c>
      <c r="Z58">
        <v>13.1076</v>
      </c>
      <c r="AA58">
        <v>12.64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47.497892999999998</v>
      </c>
      <c r="AH58">
        <v>0</v>
      </c>
      <c r="AI58">
        <v>0</v>
      </c>
      <c r="AJ58">
        <v>0</v>
      </c>
      <c r="AK58">
        <v>65.267820999999998</v>
      </c>
      <c r="AL58">
        <v>36.021999999999998</v>
      </c>
      <c r="AM58">
        <v>18.108732</v>
      </c>
      <c r="AN58">
        <v>1.116916</v>
      </c>
      <c r="AO58">
        <v>0</v>
      </c>
      <c r="AP58">
        <v>0.64049999999999996</v>
      </c>
      <c r="AQ58">
        <v>0</v>
      </c>
      <c r="AR58">
        <v>48.576000000000001</v>
      </c>
      <c r="AS58">
        <v>36.506751000000001</v>
      </c>
      <c r="AT58">
        <v>15.000014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91.525094999999993</v>
      </c>
      <c r="BA58">
        <f t="shared" si="1"/>
        <v>1945.1600649999998</v>
      </c>
      <c r="BB58">
        <v>55</v>
      </c>
      <c r="BD58">
        <v>7.95</v>
      </c>
      <c r="BE58">
        <v>1.94</v>
      </c>
      <c r="BF58">
        <v>3.03</v>
      </c>
      <c r="BG58">
        <v>1.85</v>
      </c>
      <c r="BH58">
        <v>9.33</v>
      </c>
      <c r="BI58">
        <v>0.83</v>
      </c>
      <c r="BJ58">
        <v>0.86</v>
      </c>
      <c r="BK58">
        <v>1.75</v>
      </c>
      <c r="BL58">
        <v>0.96</v>
      </c>
      <c r="BM58">
        <v>0.2</v>
      </c>
      <c r="BN58">
        <v>3.57</v>
      </c>
      <c r="BO58">
        <v>3.78</v>
      </c>
      <c r="BP58">
        <v>0.24</v>
      </c>
      <c r="BQ58">
        <v>2.0099999999999998</v>
      </c>
      <c r="BR58">
        <v>2.1800000000000002</v>
      </c>
      <c r="BS58">
        <v>1.61</v>
      </c>
      <c r="BT58">
        <v>2.6132339999999998</v>
      </c>
      <c r="BU58">
        <v>1.332638</v>
      </c>
      <c r="BV58">
        <v>2.3575529999999998</v>
      </c>
      <c r="BW58">
        <v>1.929632</v>
      </c>
      <c r="BX58">
        <v>1.9462410000000001</v>
      </c>
      <c r="BY58">
        <v>2.6652749999999998</v>
      </c>
      <c r="BZ58">
        <v>1.3184229999999999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5.2772449999999997</v>
      </c>
      <c r="CK58">
        <v>1.857394</v>
      </c>
      <c r="CL58">
        <v>1.9248000000000001</v>
      </c>
      <c r="CM58">
        <v>3.4875970000000001</v>
      </c>
      <c r="CN58">
        <v>1.7590809999999999</v>
      </c>
      <c r="CO58">
        <v>2.1322199999999998</v>
      </c>
      <c r="CP58">
        <v>4.2289050000000001</v>
      </c>
      <c r="CQ58">
        <v>3.5181629999999999</v>
      </c>
      <c r="CR58">
        <v>1.140171</v>
      </c>
      <c r="CS58">
        <v>1.3475630000000001</v>
      </c>
      <c r="CT58">
        <v>6.41486</v>
      </c>
      <c r="CU58">
        <v>0</v>
      </c>
      <c r="CV58">
        <v>0</v>
      </c>
      <c r="CW58">
        <v>2.1840999999999999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91.525094999999993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376.46571599999999</v>
      </c>
      <c r="L59">
        <v>351.20260000000002</v>
      </c>
      <c r="M59">
        <v>95.888554999999997</v>
      </c>
      <c r="N59">
        <v>122.43</v>
      </c>
      <c r="O59">
        <v>128.45009999999999</v>
      </c>
      <c r="P59">
        <v>107.785331</v>
      </c>
      <c r="Q59">
        <v>10.334182</v>
      </c>
      <c r="R59">
        <v>13.898251999999999</v>
      </c>
      <c r="S59">
        <v>13.668222</v>
      </c>
      <c r="T59">
        <v>0</v>
      </c>
      <c r="U59">
        <v>273.375</v>
      </c>
      <c r="V59">
        <v>3</v>
      </c>
      <c r="W59">
        <v>12</v>
      </c>
      <c r="X59">
        <v>43</v>
      </c>
      <c r="Y59">
        <v>0</v>
      </c>
      <c r="Z59">
        <v>13.1076</v>
      </c>
      <c r="AA59">
        <v>12.64</v>
      </c>
      <c r="AB59">
        <v>0</v>
      </c>
      <c r="AC59">
        <v>0</v>
      </c>
      <c r="AD59">
        <v>0</v>
      </c>
      <c r="AE59">
        <v>18.910588000000001</v>
      </c>
      <c r="AF59">
        <v>0</v>
      </c>
      <c r="AG59">
        <v>47.497892999999998</v>
      </c>
      <c r="AH59">
        <v>0</v>
      </c>
      <c r="AI59">
        <v>0</v>
      </c>
      <c r="AJ59">
        <v>0</v>
      </c>
      <c r="AK59">
        <v>65.267820999999998</v>
      </c>
      <c r="AL59">
        <v>36.021999999999998</v>
      </c>
      <c r="AM59">
        <v>18.108732</v>
      </c>
      <c r="AN59">
        <v>1.116916</v>
      </c>
      <c r="AO59">
        <v>0</v>
      </c>
      <c r="AP59">
        <v>0.64049999999999996</v>
      </c>
      <c r="AQ59">
        <v>0</v>
      </c>
      <c r="AR59">
        <v>48.576000000000001</v>
      </c>
      <c r="AS59">
        <v>37.719948000000002</v>
      </c>
      <c r="AT59">
        <v>15.000014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91.525094999999993</v>
      </c>
      <c r="BA59">
        <f t="shared" si="1"/>
        <v>1957.6310649999998</v>
      </c>
      <c r="BB59">
        <v>56</v>
      </c>
      <c r="BD59">
        <v>7.95</v>
      </c>
      <c r="BE59">
        <v>1.94</v>
      </c>
      <c r="BF59">
        <v>3.03</v>
      </c>
      <c r="BG59">
        <v>1.85</v>
      </c>
      <c r="BH59">
        <v>9.33</v>
      </c>
      <c r="BI59">
        <v>0.83</v>
      </c>
      <c r="BJ59">
        <v>0.86</v>
      </c>
      <c r="BK59">
        <v>1.75</v>
      </c>
      <c r="BL59">
        <v>0.96</v>
      </c>
      <c r="BM59">
        <v>0.2</v>
      </c>
      <c r="BN59">
        <v>3.57</v>
      </c>
      <c r="BO59">
        <v>3.78</v>
      </c>
      <c r="BP59">
        <v>0.24</v>
      </c>
      <c r="BQ59">
        <v>2.0099999999999998</v>
      </c>
      <c r="BR59">
        <v>2.1800000000000002</v>
      </c>
      <c r="BS59">
        <v>1.61</v>
      </c>
      <c r="BT59">
        <v>2.6132339999999998</v>
      </c>
      <c r="BU59">
        <v>1.332638</v>
      </c>
      <c r="BV59">
        <v>2.3575529999999998</v>
      </c>
      <c r="BW59">
        <v>1.929632</v>
      </c>
      <c r="BX59">
        <v>1.9462410000000001</v>
      </c>
      <c r="BY59">
        <v>2.6652749999999998</v>
      </c>
      <c r="BZ59">
        <v>1.3184229999999999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5.2772449999999997</v>
      </c>
      <c r="CK59">
        <v>1.857394</v>
      </c>
      <c r="CL59">
        <v>1.9248000000000001</v>
      </c>
      <c r="CM59">
        <v>3.4875970000000001</v>
      </c>
      <c r="CN59">
        <v>1.7590809999999999</v>
      </c>
      <c r="CO59">
        <v>2.1322199999999998</v>
      </c>
      <c r="CP59">
        <v>4.2289050000000001</v>
      </c>
      <c r="CQ59">
        <v>3.5181629999999999</v>
      </c>
      <c r="CR59">
        <v>1.140171</v>
      </c>
      <c r="CS59">
        <v>1.3475630000000001</v>
      </c>
      <c r="CT59">
        <v>6.41486</v>
      </c>
      <c r="CU59">
        <v>0</v>
      </c>
      <c r="CV59">
        <v>0</v>
      </c>
      <c r="CW59">
        <v>2.1840999999999999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91.525094999999993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376.46571599999999</v>
      </c>
      <c r="L60">
        <v>351.20260000000002</v>
      </c>
      <c r="M60">
        <v>95.888554999999997</v>
      </c>
      <c r="N60">
        <v>122.43</v>
      </c>
      <c r="O60">
        <v>128.45009999999999</v>
      </c>
      <c r="P60">
        <v>107.785331</v>
      </c>
      <c r="Q60">
        <v>10.334182</v>
      </c>
      <c r="R60">
        <v>14.484133999999999</v>
      </c>
      <c r="S60">
        <v>13.668222</v>
      </c>
      <c r="T60">
        <v>0</v>
      </c>
      <c r="U60">
        <v>273.375</v>
      </c>
      <c r="V60">
        <v>3</v>
      </c>
      <c r="W60">
        <v>12</v>
      </c>
      <c r="X60">
        <v>43</v>
      </c>
      <c r="Y60">
        <v>0</v>
      </c>
      <c r="Z60">
        <v>13.1076</v>
      </c>
      <c r="AA60">
        <v>12.64</v>
      </c>
      <c r="AB60">
        <v>0</v>
      </c>
      <c r="AC60">
        <v>0</v>
      </c>
      <c r="AD60">
        <v>0</v>
      </c>
      <c r="AE60">
        <v>18.910588000000001</v>
      </c>
      <c r="AF60">
        <v>0</v>
      </c>
      <c r="AG60">
        <v>47.497892999999998</v>
      </c>
      <c r="AH60">
        <v>0</v>
      </c>
      <c r="AI60">
        <v>0</v>
      </c>
      <c r="AJ60">
        <v>0</v>
      </c>
      <c r="AK60">
        <v>65.267820999999998</v>
      </c>
      <c r="AL60">
        <v>36.021999999999998</v>
      </c>
      <c r="AM60">
        <v>18.108732</v>
      </c>
      <c r="AN60">
        <v>1.116916</v>
      </c>
      <c r="AO60">
        <v>0</v>
      </c>
      <c r="AP60">
        <v>0.64049999999999996</v>
      </c>
      <c r="AQ60">
        <v>0</v>
      </c>
      <c r="AR60">
        <v>48.576000000000001</v>
      </c>
      <c r="AS60">
        <v>37.719948000000002</v>
      </c>
      <c r="AT60">
        <v>15.000014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91.525094999999993</v>
      </c>
      <c r="BA60">
        <f t="shared" si="1"/>
        <v>1958.2169469999999</v>
      </c>
      <c r="BB60">
        <v>57</v>
      </c>
      <c r="BD60">
        <v>7.95</v>
      </c>
      <c r="BE60">
        <v>1.94</v>
      </c>
      <c r="BF60">
        <v>3.03</v>
      </c>
      <c r="BG60">
        <v>1.85</v>
      </c>
      <c r="BH60">
        <v>9.33</v>
      </c>
      <c r="BI60">
        <v>0.83</v>
      </c>
      <c r="BJ60">
        <v>0.86</v>
      </c>
      <c r="BK60">
        <v>1.75</v>
      </c>
      <c r="BL60">
        <v>0.96</v>
      </c>
      <c r="BM60">
        <v>0.2</v>
      </c>
      <c r="BN60">
        <v>3.57</v>
      </c>
      <c r="BO60">
        <v>3.78</v>
      </c>
      <c r="BP60">
        <v>0.24</v>
      </c>
      <c r="BQ60">
        <v>2.0099999999999998</v>
      </c>
      <c r="BR60">
        <v>2.1800000000000002</v>
      </c>
      <c r="BS60">
        <v>1.61</v>
      </c>
      <c r="BT60">
        <v>2.6132339999999998</v>
      </c>
      <c r="BU60">
        <v>1.332638</v>
      </c>
      <c r="BV60">
        <v>2.3575529999999998</v>
      </c>
      <c r="BW60">
        <v>1.929632</v>
      </c>
      <c r="BX60">
        <v>1.9462410000000001</v>
      </c>
      <c r="BY60">
        <v>2.6652749999999998</v>
      </c>
      <c r="BZ60">
        <v>1.3184229999999999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5.2772449999999997</v>
      </c>
      <c r="CK60">
        <v>1.857394</v>
      </c>
      <c r="CL60">
        <v>1.9248000000000001</v>
      </c>
      <c r="CM60">
        <v>3.4875970000000001</v>
      </c>
      <c r="CN60">
        <v>1.7590809999999999</v>
      </c>
      <c r="CO60">
        <v>2.1322199999999998</v>
      </c>
      <c r="CP60">
        <v>4.2289050000000001</v>
      </c>
      <c r="CQ60">
        <v>3.5181629999999999</v>
      </c>
      <c r="CR60">
        <v>1.140171</v>
      </c>
      <c r="CS60">
        <v>1.3475630000000001</v>
      </c>
      <c r="CT60">
        <v>6.41486</v>
      </c>
      <c r="CU60">
        <v>0</v>
      </c>
      <c r="CV60">
        <v>0</v>
      </c>
      <c r="CW60">
        <v>2.1840999999999999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91.525094999999993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376.46571599999999</v>
      </c>
      <c r="L61">
        <v>351.20260000000002</v>
      </c>
      <c r="M61">
        <v>95.888554999999997</v>
      </c>
      <c r="N61">
        <v>122.43</v>
      </c>
      <c r="O61">
        <v>128.45009999999999</v>
      </c>
      <c r="P61">
        <v>107.785331</v>
      </c>
      <c r="Q61">
        <v>11.115646999999999</v>
      </c>
      <c r="R61">
        <v>10.4138</v>
      </c>
      <c r="S61">
        <v>14.228044000000001</v>
      </c>
      <c r="T61">
        <v>0</v>
      </c>
      <c r="U61">
        <v>273.375</v>
      </c>
      <c r="V61">
        <v>3</v>
      </c>
      <c r="W61">
        <v>12</v>
      </c>
      <c r="X61">
        <v>75.185674000000006</v>
      </c>
      <c r="Y61">
        <v>0</v>
      </c>
      <c r="Z61">
        <v>13.1076</v>
      </c>
      <c r="AA61">
        <v>12.64</v>
      </c>
      <c r="AB61">
        <v>0</v>
      </c>
      <c r="AC61">
        <v>0</v>
      </c>
      <c r="AD61">
        <v>0</v>
      </c>
      <c r="AE61">
        <v>18.762848999999999</v>
      </c>
      <c r="AF61">
        <v>0</v>
      </c>
      <c r="AG61">
        <v>47.497892999999998</v>
      </c>
      <c r="AH61">
        <v>0</v>
      </c>
      <c r="AI61">
        <v>0</v>
      </c>
      <c r="AJ61">
        <v>0</v>
      </c>
      <c r="AK61">
        <v>65.267820999999998</v>
      </c>
      <c r="AL61">
        <v>36.021999999999998</v>
      </c>
      <c r="AM61">
        <v>18.108732</v>
      </c>
      <c r="AN61">
        <v>1.116916</v>
      </c>
      <c r="AO61">
        <v>0</v>
      </c>
      <c r="AP61">
        <v>0.64049999999999996</v>
      </c>
      <c r="AQ61">
        <v>0</v>
      </c>
      <c r="AR61">
        <v>48.576000000000001</v>
      </c>
      <c r="AS61">
        <v>37.719948000000002</v>
      </c>
      <c r="AT61">
        <v>15.000014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91.525094999999993</v>
      </c>
      <c r="BA61">
        <f t="shared" si="1"/>
        <v>1987.5258349999999</v>
      </c>
      <c r="BB61">
        <v>58</v>
      </c>
      <c r="BD61">
        <v>7.95</v>
      </c>
      <c r="BE61">
        <v>1.94</v>
      </c>
      <c r="BF61">
        <v>3.03</v>
      </c>
      <c r="BG61">
        <v>1.85</v>
      </c>
      <c r="BH61">
        <v>9.33</v>
      </c>
      <c r="BI61">
        <v>0.83</v>
      </c>
      <c r="BJ61">
        <v>0.86</v>
      </c>
      <c r="BK61">
        <v>1.75</v>
      </c>
      <c r="BL61">
        <v>0.96</v>
      </c>
      <c r="BM61">
        <v>0.2</v>
      </c>
      <c r="BN61">
        <v>3.57</v>
      </c>
      <c r="BO61">
        <v>3.78</v>
      </c>
      <c r="BP61">
        <v>0.24</v>
      </c>
      <c r="BQ61">
        <v>2.0099999999999998</v>
      </c>
      <c r="BR61">
        <v>2.1800000000000002</v>
      </c>
      <c r="BS61">
        <v>1.61</v>
      </c>
      <c r="BT61">
        <v>2.6132339999999998</v>
      </c>
      <c r="BU61">
        <v>1.332638</v>
      </c>
      <c r="BV61">
        <v>2.3575529999999998</v>
      </c>
      <c r="BW61">
        <v>1.929632</v>
      </c>
      <c r="BX61">
        <v>1.9462410000000001</v>
      </c>
      <c r="BY61">
        <v>2.6652749999999998</v>
      </c>
      <c r="BZ61">
        <v>1.3184229999999999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5.2772449999999997</v>
      </c>
      <c r="CK61">
        <v>1.857394</v>
      </c>
      <c r="CL61">
        <v>1.9248000000000001</v>
      </c>
      <c r="CM61">
        <v>3.4875970000000001</v>
      </c>
      <c r="CN61">
        <v>1.7590809999999999</v>
      </c>
      <c r="CO61">
        <v>2.1322199999999998</v>
      </c>
      <c r="CP61">
        <v>4.2289050000000001</v>
      </c>
      <c r="CQ61">
        <v>3.5181629999999999</v>
      </c>
      <c r="CR61">
        <v>1.140171</v>
      </c>
      <c r="CS61">
        <v>1.3475630000000001</v>
      </c>
      <c r="CT61">
        <v>6.41486</v>
      </c>
      <c r="CU61">
        <v>0</v>
      </c>
      <c r="CV61">
        <v>0</v>
      </c>
      <c r="CW61">
        <v>2.1840999999999999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91.525094999999993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376.46571599999999</v>
      </c>
      <c r="L62">
        <v>351.20260000000002</v>
      </c>
      <c r="M62">
        <v>95.888554999999997</v>
      </c>
      <c r="N62">
        <v>122.43</v>
      </c>
      <c r="O62">
        <v>128.45009999999999</v>
      </c>
      <c r="P62">
        <v>107.785331</v>
      </c>
      <c r="Q62">
        <v>11.115646999999999</v>
      </c>
      <c r="R62">
        <v>10.4138</v>
      </c>
      <c r="S62">
        <v>14.228044000000001</v>
      </c>
      <c r="T62">
        <v>0</v>
      </c>
      <c r="U62">
        <v>273.375</v>
      </c>
      <c r="V62">
        <v>3</v>
      </c>
      <c r="W62">
        <v>12</v>
      </c>
      <c r="X62">
        <v>78.259100000000004</v>
      </c>
      <c r="Y62">
        <v>0</v>
      </c>
      <c r="Z62">
        <v>13.1076</v>
      </c>
      <c r="AA62">
        <v>28.045000000000002</v>
      </c>
      <c r="AB62">
        <v>0</v>
      </c>
      <c r="AC62">
        <v>0</v>
      </c>
      <c r="AD62">
        <v>0</v>
      </c>
      <c r="AE62">
        <v>37.821176000000001</v>
      </c>
      <c r="AF62">
        <v>0</v>
      </c>
      <c r="AG62">
        <v>47.497892999999998</v>
      </c>
      <c r="AH62">
        <v>0</v>
      </c>
      <c r="AI62">
        <v>0</v>
      </c>
      <c r="AJ62">
        <v>0</v>
      </c>
      <c r="AK62">
        <v>65.267820999999998</v>
      </c>
      <c r="AL62">
        <v>36.021999999999998</v>
      </c>
      <c r="AM62">
        <v>18.108732</v>
      </c>
      <c r="AN62">
        <v>1.116916</v>
      </c>
      <c r="AO62">
        <v>0</v>
      </c>
      <c r="AP62">
        <v>0.64049999999999996</v>
      </c>
      <c r="AQ62">
        <v>0</v>
      </c>
      <c r="AR62">
        <v>48.576000000000001</v>
      </c>
      <c r="AS62">
        <v>36.506751000000001</v>
      </c>
      <c r="AT62">
        <v>15.000014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91.475094999999996</v>
      </c>
      <c r="BA62">
        <f t="shared" si="1"/>
        <v>2023.7993909999998</v>
      </c>
      <c r="BB62">
        <v>59</v>
      </c>
      <c r="BD62">
        <v>7.95</v>
      </c>
      <c r="BE62">
        <v>1.94</v>
      </c>
      <c r="BF62">
        <v>3.03</v>
      </c>
      <c r="BG62">
        <v>1.85</v>
      </c>
      <c r="BH62">
        <v>9.33</v>
      </c>
      <c r="BI62">
        <v>0.8</v>
      </c>
      <c r="BJ62">
        <v>0.84</v>
      </c>
      <c r="BK62">
        <v>1.75</v>
      </c>
      <c r="BL62">
        <v>0.96</v>
      </c>
      <c r="BM62">
        <v>0.2</v>
      </c>
      <c r="BN62">
        <v>3.57</v>
      </c>
      <c r="BO62">
        <v>3.78</v>
      </c>
      <c r="BP62">
        <v>0.24</v>
      </c>
      <c r="BQ62">
        <v>2.0099999999999998</v>
      </c>
      <c r="BR62">
        <v>2.1800000000000002</v>
      </c>
      <c r="BS62">
        <v>1.61</v>
      </c>
      <c r="BT62">
        <v>2.6132339999999998</v>
      </c>
      <c r="BU62">
        <v>1.332638</v>
      </c>
      <c r="BV62">
        <v>2.3575529999999998</v>
      </c>
      <c r="BW62">
        <v>1.929632</v>
      </c>
      <c r="BX62">
        <v>1.9462410000000001</v>
      </c>
      <c r="BY62">
        <v>2.6652749999999998</v>
      </c>
      <c r="BZ62">
        <v>1.3184229999999999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5.2772449999999997</v>
      </c>
      <c r="CK62">
        <v>1.857394</v>
      </c>
      <c r="CL62">
        <v>1.9248000000000001</v>
      </c>
      <c r="CM62">
        <v>3.4875970000000001</v>
      </c>
      <c r="CN62">
        <v>1.7590809999999999</v>
      </c>
      <c r="CO62">
        <v>2.1322199999999998</v>
      </c>
      <c r="CP62">
        <v>4.2289050000000001</v>
      </c>
      <c r="CQ62">
        <v>3.5181629999999999</v>
      </c>
      <c r="CR62">
        <v>1.140171</v>
      </c>
      <c r="CS62">
        <v>1.3475630000000001</v>
      </c>
      <c r="CT62">
        <v>6.41486</v>
      </c>
      <c r="CU62">
        <v>0</v>
      </c>
      <c r="CV62">
        <v>0</v>
      </c>
      <c r="CW62">
        <v>2.1840999999999999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91.475094999999996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376.46571599999999</v>
      </c>
      <c r="L63">
        <v>353.42383599999999</v>
      </c>
      <c r="M63">
        <v>95.888554999999997</v>
      </c>
      <c r="N63">
        <v>122.43</v>
      </c>
      <c r="O63">
        <v>128.45009999999999</v>
      </c>
      <c r="P63">
        <v>107.785331</v>
      </c>
      <c r="Q63">
        <v>11.163638000000001</v>
      </c>
      <c r="R63">
        <v>23.421099999999999</v>
      </c>
      <c r="S63">
        <v>14.293459</v>
      </c>
      <c r="T63">
        <v>0</v>
      </c>
      <c r="U63">
        <v>273.375</v>
      </c>
      <c r="V63">
        <v>14.625400000000001</v>
      </c>
      <c r="W63">
        <v>31.021100000000001</v>
      </c>
      <c r="X63">
        <v>97.729200000000006</v>
      </c>
      <c r="Y63">
        <v>0</v>
      </c>
      <c r="Z63">
        <v>13.1076</v>
      </c>
      <c r="AA63">
        <v>28.045000000000002</v>
      </c>
      <c r="AB63">
        <v>0</v>
      </c>
      <c r="AC63">
        <v>0</v>
      </c>
      <c r="AD63">
        <v>0</v>
      </c>
      <c r="AE63">
        <v>37.821176000000001</v>
      </c>
      <c r="AF63">
        <v>0</v>
      </c>
      <c r="AG63">
        <v>47.497892999999998</v>
      </c>
      <c r="AH63">
        <v>0</v>
      </c>
      <c r="AI63">
        <v>0</v>
      </c>
      <c r="AJ63">
        <v>0</v>
      </c>
      <c r="AK63">
        <v>65.267820999999998</v>
      </c>
      <c r="AL63">
        <v>48.804000000000002</v>
      </c>
      <c r="AM63">
        <v>18.108732</v>
      </c>
      <c r="AN63">
        <v>1.116916</v>
      </c>
      <c r="AO63">
        <v>0</v>
      </c>
      <c r="AP63">
        <v>0.64049999999999996</v>
      </c>
      <c r="AQ63">
        <v>24.568829999999998</v>
      </c>
      <c r="AR63">
        <v>48.576000000000001</v>
      </c>
      <c r="AS63">
        <v>36.506751000000001</v>
      </c>
      <c r="AT63">
        <v>15.000014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91.475094999999996</v>
      </c>
      <c r="BA63">
        <f t="shared" si="1"/>
        <v>2126.6087629999993</v>
      </c>
      <c r="BB63">
        <v>60</v>
      </c>
      <c r="BD63">
        <v>7.95</v>
      </c>
      <c r="BE63">
        <v>1.94</v>
      </c>
      <c r="BF63">
        <v>3.03</v>
      </c>
      <c r="BG63">
        <v>1.85</v>
      </c>
      <c r="BH63">
        <v>9.33</v>
      </c>
      <c r="BI63">
        <v>0.8</v>
      </c>
      <c r="BJ63">
        <v>0.84</v>
      </c>
      <c r="BK63">
        <v>1.75</v>
      </c>
      <c r="BL63">
        <v>0.96</v>
      </c>
      <c r="BM63">
        <v>0.2</v>
      </c>
      <c r="BN63">
        <v>3.57</v>
      </c>
      <c r="BO63">
        <v>3.78</v>
      </c>
      <c r="BP63">
        <v>0.24</v>
      </c>
      <c r="BQ63">
        <v>2.0099999999999998</v>
      </c>
      <c r="BR63">
        <v>2.1800000000000002</v>
      </c>
      <c r="BS63">
        <v>1.61</v>
      </c>
      <c r="BT63">
        <v>2.6132339999999998</v>
      </c>
      <c r="BU63">
        <v>1.332638</v>
      </c>
      <c r="BV63">
        <v>2.3575529999999998</v>
      </c>
      <c r="BW63">
        <v>1.929632</v>
      </c>
      <c r="BX63">
        <v>1.9462410000000001</v>
      </c>
      <c r="BY63">
        <v>2.6652749999999998</v>
      </c>
      <c r="BZ63">
        <v>1.3184229999999999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5.2772449999999997</v>
      </c>
      <c r="CK63">
        <v>1.857394</v>
      </c>
      <c r="CL63">
        <v>1.9248000000000001</v>
      </c>
      <c r="CM63">
        <v>3.4875970000000001</v>
      </c>
      <c r="CN63">
        <v>1.7590809999999999</v>
      </c>
      <c r="CO63">
        <v>2.1322199999999998</v>
      </c>
      <c r="CP63">
        <v>4.2289050000000001</v>
      </c>
      <c r="CQ63">
        <v>3.5181629999999999</v>
      </c>
      <c r="CR63">
        <v>1.140171</v>
      </c>
      <c r="CS63">
        <v>1.3475630000000001</v>
      </c>
      <c r="CT63">
        <v>6.41486</v>
      </c>
      <c r="CU63">
        <v>0</v>
      </c>
      <c r="CV63">
        <v>0</v>
      </c>
      <c r="CW63">
        <v>2.1840999999999999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91.475094999999996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376.46571599999999</v>
      </c>
      <c r="L64">
        <v>353.42383599999999</v>
      </c>
      <c r="M64">
        <v>95.888554999999997</v>
      </c>
      <c r="N64">
        <v>122.43</v>
      </c>
      <c r="O64">
        <v>128.45009999999999</v>
      </c>
      <c r="P64">
        <v>107.785331</v>
      </c>
      <c r="Q64">
        <v>11.163638000000001</v>
      </c>
      <c r="R64">
        <v>23.421099999999999</v>
      </c>
      <c r="S64">
        <v>14.293459</v>
      </c>
      <c r="T64">
        <v>0</v>
      </c>
      <c r="U64">
        <v>273.375</v>
      </c>
      <c r="V64">
        <v>14.625400000000001</v>
      </c>
      <c r="W64">
        <v>31.021100000000001</v>
      </c>
      <c r="X64">
        <v>97.729200000000006</v>
      </c>
      <c r="Y64">
        <v>0</v>
      </c>
      <c r="Z64">
        <v>13.1076</v>
      </c>
      <c r="AA64">
        <v>28.09872</v>
      </c>
      <c r="AB64">
        <v>0</v>
      </c>
      <c r="AC64">
        <v>0</v>
      </c>
      <c r="AD64">
        <v>0</v>
      </c>
      <c r="AE64">
        <v>54.367941000000002</v>
      </c>
      <c r="AF64">
        <v>0</v>
      </c>
      <c r="AG64">
        <v>47.497892999999998</v>
      </c>
      <c r="AH64">
        <v>0</v>
      </c>
      <c r="AI64">
        <v>0</v>
      </c>
      <c r="AJ64">
        <v>0</v>
      </c>
      <c r="AK64">
        <v>65.267820999999998</v>
      </c>
      <c r="AL64">
        <v>48.804000000000002</v>
      </c>
      <c r="AM64">
        <v>18.108732</v>
      </c>
      <c r="AN64">
        <v>1.116916</v>
      </c>
      <c r="AO64">
        <v>0</v>
      </c>
      <c r="AP64">
        <v>0.64049999999999996</v>
      </c>
      <c r="AQ64">
        <v>36.853243999999997</v>
      </c>
      <c r="AR64">
        <v>48.576000000000001</v>
      </c>
      <c r="AS64">
        <v>36.506751000000001</v>
      </c>
      <c r="AT64">
        <v>15.000014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91.475094999999996</v>
      </c>
      <c r="BA64">
        <f t="shared" si="1"/>
        <v>2155.4936619999994</v>
      </c>
      <c r="BB64">
        <v>61</v>
      </c>
      <c r="BD64">
        <v>7.95</v>
      </c>
      <c r="BE64">
        <v>1.94</v>
      </c>
      <c r="BF64">
        <v>3.03</v>
      </c>
      <c r="BG64">
        <v>1.85</v>
      </c>
      <c r="BH64">
        <v>9.33</v>
      </c>
      <c r="BI64">
        <v>0.8</v>
      </c>
      <c r="BJ64">
        <v>0.84</v>
      </c>
      <c r="BK64">
        <v>1.75</v>
      </c>
      <c r="BL64">
        <v>0.96</v>
      </c>
      <c r="BM64">
        <v>0.2</v>
      </c>
      <c r="BN64">
        <v>3.57</v>
      </c>
      <c r="BO64">
        <v>3.78</v>
      </c>
      <c r="BP64">
        <v>0.24</v>
      </c>
      <c r="BQ64">
        <v>2.0099999999999998</v>
      </c>
      <c r="BR64">
        <v>2.1800000000000002</v>
      </c>
      <c r="BS64">
        <v>1.61</v>
      </c>
      <c r="BT64">
        <v>2.6132339999999998</v>
      </c>
      <c r="BU64">
        <v>1.332638</v>
      </c>
      <c r="BV64">
        <v>2.3575529999999998</v>
      </c>
      <c r="BW64">
        <v>1.929632</v>
      </c>
      <c r="BX64">
        <v>1.9462410000000001</v>
      </c>
      <c r="BY64">
        <v>2.6652749999999998</v>
      </c>
      <c r="BZ64">
        <v>1.3184229999999999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5.2772449999999997</v>
      </c>
      <c r="CK64">
        <v>1.857394</v>
      </c>
      <c r="CL64">
        <v>1.9248000000000001</v>
      </c>
      <c r="CM64">
        <v>3.4875970000000001</v>
      </c>
      <c r="CN64">
        <v>1.7590809999999999</v>
      </c>
      <c r="CO64">
        <v>2.1322199999999998</v>
      </c>
      <c r="CP64">
        <v>4.2289050000000001</v>
      </c>
      <c r="CQ64">
        <v>3.5181629999999999</v>
      </c>
      <c r="CR64">
        <v>1.140171</v>
      </c>
      <c r="CS64">
        <v>1.3475630000000001</v>
      </c>
      <c r="CT64">
        <v>6.41486</v>
      </c>
      <c r="CU64">
        <v>0</v>
      </c>
      <c r="CV64">
        <v>0</v>
      </c>
      <c r="CW64">
        <v>2.1840999999999999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91.475094999999996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376.46571599999999</v>
      </c>
      <c r="L65">
        <v>353.42383599999999</v>
      </c>
      <c r="M65">
        <v>95.888554999999997</v>
      </c>
      <c r="N65">
        <v>122.43</v>
      </c>
      <c r="O65">
        <v>128.45009999999999</v>
      </c>
      <c r="P65">
        <v>107.785331</v>
      </c>
      <c r="Q65">
        <v>11.163638000000001</v>
      </c>
      <c r="R65">
        <v>29.189699999999998</v>
      </c>
      <c r="S65">
        <v>14.293459</v>
      </c>
      <c r="T65">
        <v>0</v>
      </c>
      <c r="U65">
        <v>273.375</v>
      </c>
      <c r="V65">
        <v>14.625400000000001</v>
      </c>
      <c r="W65">
        <v>31.021100000000001</v>
      </c>
      <c r="X65">
        <v>97.729200000000006</v>
      </c>
      <c r="Y65">
        <v>0</v>
      </c>
      <c r="Z65">
        <v>13.1076</v>
      </c>
      <c r="AA65">
        <v>28.09872</v>
      </c>
      <c r="AB65">
        <v>0</v>
      </c>
      <c r="AC65">
        <v>0</v>
      </c>
      <c r="AD65">
        <v>0</v>
      </c>
      <c r="AE65">
        <v>56.926780000000001</v>
      </c>
      <c r="AF65">
        <v>0</v>
      </c>
      <c r="AG65">
        <v>47.497892999999998</v>
      </c>
      <c r="AH65">
        <v>0</v>
      </c>
      <c r="AI65">
        <v>0</v>
      </c>
      <c r="AJ65">
        <v>0</v>
      </c>
      <c r="AK65">
        <v>65.267820999999998</v>
      </c>
      <c r="AL65">
        <v>48.804000000000002</v>
      </c>
      <c r="AM65">
        <v>18.108732</v>
      </c>
      <c r="AN65">
        <v>1.116916</v>
      </c>
      <c r="AO65">
        <v>0</v>
      </c>
      <c r="AP65">
        <v>0.64049999999999996</v>
      </c>
      <c r="AQ65">
        <v>49.137658000000002</v>
      </c>
      <c r="AR65">
        <v>48.576000000000001</v>
      </c>
      <c r="AS65">
        <v>36.506751000000001</v>
      </c>
      <c r="AT65">
        <v>15.000014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91.475094999999996</v>
      </c>
      <c r="BA65">
        <f t="shared" si="1"/>
        <v>2176.1055149999997</v>
      </c>
      <c r="BB65">
        <v>62</v>
      </c>
      <c r="BD65">
        <v>7.95</v>
      </c>
      <c r="BE65">
        <v>1.94</v>
      </c>
      <c r="BF65">
        <v>3.03</v>
      </c>
      <c r="BG65">
        <v>1.85</v>
      </c>
      <c r="BH65">
        <v>9.33</v>
      </c>
      <c r="BI65">
        <v>0.8</v>
      </c>
      <c r="BJ65">
        <v>0.84</v>
      </c>
      <c r="BK65">
        <v>1.75</v>
      </c>
      <c r="BL65">
        <v>0.96</v>
      </c>
      <c r="BM65">
        <v>0.2</v>
      </c>
      <c r="BN65">
        <v>3.57</v>
      </c>
      <c r="BO65">
        <v>3.78</v>
      </c>
      <c r="BP65">
        <v>0.24</v>
      </c>
      <c r="BQ65">
        <v>2.0099999999999998</v>
      </c>
      <c r="BR65">
        <v>2.1800000000000002</v>
      </c>
      <c r="BS65">
        <v>1.61</v>
      </c>
      <c r="BT65">
        <v>2.6132339999999998</v>
      </c>
      <c r="BU65">
        <v>1.332638</v>
      </c>
      <c r="BV65">
        <v>2.3575529999999998</v>
      </c>
      <c r="BW65">
        <v>1.929632</v>
      </c>
      <c r="BX65">
        <v>1.9462410000000001</v>
      </c>
      <c r="BY65">
        <v>2.6652749999999998</v>
      </c>
      <c r="BZ65">
        <v>1.3184229999999999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5.2772449999999997</v>
      </c>
      <c r="CK65">
        <v>1.857394</v>
      </c>
      <c r="CL65">
        <v>1.9248000000000001</v>
      </c>
      <c r="CM65">
        <v>3.4875970000000001</v>
      </c>
      <c r="CN65">
        <v>1.7590809999999999</v>
      </c>
      <c r="CO65">
        <v>2.1322199999999998</v>
      </c>
      <c r="CP65">
        <v>4.2289050000000001</v>
      </c>
      <c r="CQ65">
        <v>3.5181629999999999</v>
      </c>
      <c r="CR65">
        <v>1.140171</v>
      </c>
      <c r="CS65">
        <v>1.3475630000000001</v>
      </c>
      <c r="CT65">
        <v>6.41486</v>
      </c>
      <c r="CU65">
        <v>0</v>
      </c>
      <c r="CV65">
        <v>0</v>
      </c>
      <c r="CW65">
        <v>2.1840999999999999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91.475094999999996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376.46571599999999</v>
      </c>
      <c r="L66">
        <v>353.42383599999999</v>
      </c>
      <c r="M66">
        <v>95.888554999999997</v>
      </c>
      <c r="N66">
        <v>122.43</v>
      </c>
      <c r="O66">
        <v>128.45009999999999</v>
      </c>
      <c r="P66">
        <v>107.785331</v>
      </c>
      <c r="Q66">
        <v>11.163638000000001</v>
      </c>
      <c r="R66">
        <v>29.189699999999998</v>
      </c>
      <c r="S66">
        <v>14.293459</v>
      </c>
      <c r="T66">
        <v>0</v>
      </c>
      <c r="U66">
        <v>273.375</v>
      </c>
      <c r="V66">
        <v>14.625400000000001</v>
      </c>
      <c r="W66">
        <v>31.021100000000001</v>
      </c>
      <c r="X66">
        <v>97.729200000000006</v>
      </c>
      <c r="Y66">
        <v>0</v>
      </c>
      <c r="Z66">
        <v>13.1076</v>
      </c>
      <c r="AA66">
        <v>42.14808</v>
      </c>
      <c r="AB66">
        <v>0</v>
      </c>
      <c r="AC66">
        <v>0</v>
      </c>
      <c r="AD66">
        <v>0</v>
      </c>
      <c r="AE66">
        <v>56.926780000000001</v>
      </c>
      <c r="AF66">
        <v>0</v>
      </c>
      <c r="AG66">
        <v>47.497892999999998</v>
      </c>
      <c r="AH66">
        <v>0</v>
      </c>
      <c r="AI66">
        <v>0</v>
      </c>
      <c r="AJ66">
        <v>0</v>
      </c>
      <c r="AK66">
        <v>65.267820999999998</v>
      </c>
      <c r="AL66">
        <v>48.804000000000002</v>
      </c>
      <c r="AM66">
        <v>18.108732</v>
      </c>
      <c r="AN66">
        <v>1.116916</v>
      </c>
      <c r="AO66">
        <v>0</v>
      </c>
      <c r="AP66">
        <v>0.64049999999999996</v>
      </c>
      <c r="AQ66">
        <v>49.137658000000002</v>
      </c>
      <c r="AR66">
        <v>48.576000000000001</v>
      </c>
      <c r="AS66">
        <v>36.506751000000001</v>
      </c>
      <c r="AT66">
        <v>15.000014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91.475094999999996</v>
      </c>
      <c r="BA66">
        <f t="shared" si="1"/>
        <v>2190.1548749999997</v>
      </c>
      <c r="BB66">
        <v>63</v>
      </c>
      <c r="BD66">
        <v>7.95</v>
      </c>
      <c r="BE66">
        <v>1.94</v>
      </c>
      <c r="BF66">
        <v>3.03</v>
      </c>
      <c r="BG66">
        <v>1.85</v>
      </c>
      <c r="BH66">
        <v>9.33</v>
      </c>
      <c r="BI66">
        <v>0.8</v>
      </c>
      <c r="BJ66">
        <v>0.84</v>
      </c>
      <c r="BK66">
        <v>1.75</v>
      </c>
      <c r="BL66">
        <v>0.96</v>
      </c>
      <c r="BM66">
        <v>0.2</v>
      </c>
      <c r="BN66">
        <v>3.57</v>
      </c>
      <c r="BO66">
        <v>3.78</v>
      </c>
      <c r="BP66">
        <v>0.24</v>
      </c>
      <c r="BQ66">
        <v>2.0099999999999998</v>
      </c>
      <c r="BR66">
        <v>2.1800000000000002</v>
      </c>
      <c r="BS66">
        <v>1.61</v>
      </c>
      <c r="BT66">
        <v>2.6132339999999998</v>
      </c>
      <c r="BU66">
        <v>1.332638</v>
      </c>
      <c r="BV66">
        <v>2.3575529999999998</v>
      </c>
      <c r="BW66">
        <v>1.929632</v>
      </c>
      <c r="BX66">
        <v>1.9462410000000001</v>
      </c>
      <c r="BY66">
        <v>2.6652749999999998</v>
      </c>
      <c r="BZ66">
        <v>1.3184229999999999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5.2772449999999997</v>
      </c>
      <c r="CK66">
        <v>1.857394</v>
      </c>
      <c r="CL66">
        <v>1.9248000000000001</v>
      </c>
      <c r="CM66">
        <v>3.4875970000000001</v>
      </c>
      <c r="CN66">
        <v>1.7590809999999999</v>
      </c>
      <c r="CO66">
        <v>2.1322199999999998</v>
      </c>
      <c r="CP66">
        <v>4.2289050000000001</v>
      </c>
      <c r="CQ66">
        <v>3.5181629999999999</v>
      </c>
      <c r="CR66">
        <v>1.140171</v>
      </c>
      <c r="CS66">
        <v>1.3475630000000001</v>
      </c>
      <c r="CT66">
        <v>6.41486</v>
      </c>
      <c r="CU66">
        <v>0</v>
      </c>
      <c r="CV66">
        <v>0</v>
      </c>
      <c r="CW66">
        <v>2.1840999999999999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91.475094999999996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376.46566200000001</v>
      </c>
      <c r="L67">
        <v>353.42383599999999</v>
      </c>
      <c r="M67">
        <v>95.888554999999997</v>
      </c>
      <c r="N67">
        <v>122.43</v>
      </c>
      <c r="O67">
        <v>128.45009999999999</v>
      </c>
      <c r="P67">
        <v>107.785331</v>
      </c>
      <c r="Q67">
        <v>11.552343</v>
      </c>
      <c r="R67">
        <v>29.189699999999998</v>
      </c>
      <c r="S67">
        <v>14.528547</v>
      </c>
      <c r="T67">
        <v>0</v>
      </c>
      <c r="U67">
        <v>273.375</v>
      </c>
      <c r="V67">
        <v>14.625400000000001</v>
      </c>
      <c r="W67">
        <v>31.021100000000001</v>
      </c>
      <c r="X67">
        <v>97.729200000000006</v>
      </c>
      <c r="Y67">
        <v>0</v>
      </c>
      <c r="Z67">
        <v>6.5537999999999998</v>
      </c>
      <c r="AA67">
        <v>42.14808</v>
      </c>
      <c r="AB67">
        <v>0</v>
      </c>
      <c r="AC67">
        <v>0</v>
      </c>
      <c r="AD67">
        <v>0</v>
      </c>
      <c r="AE67">
        <v>56.926780000000001</v>
      </c>
      <c r="AF67">
        <v>0</v>
      </c>
      <c r="AG67">
        <v>47.497892999999998</v>
      </c>
      <c r="AH67">
        <v>0</v>
      </c>
      <c r="AI67">
        <v>0</v>
      </c>
      <c r="AJ67">
        <v>0</v>
      </c>
      <c r="AK67">
        <v>65.267820999999998</v>
      </c>
      <c r="AL67">
        <v>48.804000000000002</v>
      </c>
      <c r="AM67">
        <v>18.108732</v>
      </c>
      <c r="AN67">
        <v>1.116916</v>
      </c>
      <c r="AO67">
        <v>0</v>
      </c>
      <c r="AP67">
        <v>0.64049999999999996</v>
      </c>
      <c r="AQ67">
        <v>49.137658000000002</v>
      </c>
      <c r="AR67">
        <v>48.576000000000001</v>
      </c>
      <c r="AS67">
        <v>37.719948000000002</v>
      </c>
      <c r="AT67">
        <v>15.000014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91.259261999999993</v>
      </c>
      <c r="BA67">
        <f t="shared" si="1"/>
        <v>2185.222178</v>
      </c>
      <c r="BB67">
        <v>64</v>
      </c>
      <c r="BD67">
        <v>7.95</v>
      </c>
      <c r="BE67">
        <v>1.94</v>
      </c>
      <c r="BF67">
        <v>3.03</v>
      </c>
      <c r="BG67">
        <v>1.85</v>
      </c>
      <c r="BH67">
        <v>9.33</v>
      </c>
      <c r="BI67">
        <v>0.8</v>
      </c>
      <c r="BJ67">
        <v>0.84</v>
      </c>
      <c r="BK67">
        <v>1.75</v>
      </c>
      <c r="BL67">
        <v>0.96</v>
      </c>
      <c r="BM67">
        <v>0.2</v>
      </c>
      <c r="BN67">
        <v>3.57</v>
      </c>
      <c r="BO67">
        <v>3.78</v>
      </c>
      <c r="BP67">
        <v>0.24</v>
      </c>
      <c r="BQ67">
        <v>2.0099999999999998</v>
      </c>
      <c r="BR67">
        <v>2.1800000000000002</v>
      </c>
      <c r="BS67">
        <v>1.61</v>
      </c>
      <c r="BT67">
        <v>2.6132339999999998</v>
      </c>
      <c r="BU67">
        <v>1.332638</v>
      </c>
      <c r="BV67">
        <v>2.3575529999999998</v>
      </c>
      <c r="BW67">
        <v>1.929632</v>
      </c>
      <c r="BX67">
        <v>1.9462410000000001</v>
      </c>
      <c r="BY67">
        <v>2.6652749999999998</v>
      </c>
      <c r="BZ67">
        <v>1.3184229999999999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5.2772449999999997</v>
      </c>
      <c r="CK67">
        <v>1.857394</v>
      </c>
      <c r="CL67">
        <v>1.9248000000000001</v>
      </c>
      <c r="CM67">
        <v>3.4875970000000001</v>
      </c>
      <c r="CN67">
        <v>1.7590809999999999</v>
      </c>
      <c r="CO67">
        <v>2.1322199999999998</v>
      </c>
      <c r="CP67">
        <v>4.2289050000000001</v>
      </c>
      <c r="CQ67">
        <v>3.5181629999999999</v>
      </c>
      <c r="CR67">
        <v>1.140171</v>
      </c>
      <c r="CS67">
        <v>1.3475630000000001</v>
      </c>
      <c r="CT67">
        <v>6.41486</v>
      </c>
      <c r="CU67">
        <v>0</v>
      </c>
      <c r="CV67">
        <v>0</v>
      </c>
      <c r="CW67">
        <v>1.968267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91.259261999999993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376.46294699999999</v>
      </c>
      <c r="L68">
        <v>353.42383599999999</v>
      </c>
      <c r="M68">
        <v>95.888554999999997</v>
      </c>
      <c r="N68">
        <v>122.43</v>
      </c>
      <c r="O68">
        <v>128.45009999999999</v>
      </c>
      <c r="P68">
        <v>107.785331</v>
      </c>
      <c r="Q68">
        <v>11.552343</v>
      </c>
      <c r="R68">
        <v>29.189699999999998</v>
      </c>
      <c r="S68">
        <v>14.528547</v>
      </c>
      <c r="T68">
        <v>0</v>
      </c>
      <c r="U68">
        <v>273.375</v>
      </c>
      <c r="V68">
        <v>14.625400000000001</v>
      </c>
      <c r="W68">
        <v>31.021100000000001</v>
      </c>
      <c r="X68">
        <v>97.729200000000006</v>
      </c>
      <c r="Y68">
        <v>0</v>
      </c>
      <c r="Z68">
        <v>6.5537999999999998</v>
      </c>
      <c r="AA68">
        <v>42.14808</v>
      </c>
      <c r="AB68">
        <v>0</v>
      </c>
      <c r="AC68">
        <v>0</v>
      </c>
      <c r="AD68">
        <v>0</v>
      </c>
      <c r="AE68">
        <v>56.926780000000001</v>
      </c>
      <c r="AF68">
        <v>0</v>
      </c>
      <c r="AG68">
        <v>47.497892999999998</v>
      </c>
      <c r="AH68">
        <v>0</v>
      </c>
      <c r="AI68">
        <v>0</v>
      </c>
      <c r="AJ68">
        <v>0</v>
      </c>
      <c r="AK68">
        <v>65.267820999999998</v>
      </c>
      <c r="AL68">
        <v>48.804000000000002</v>
      </c>
      <c r="AM68">
        <v>18.108732</v>
      </c>
      <c r="AN68">
        <v>1.116916</v>
      </c>
      <c r="AO68">
        <v>0</v>
      </c>
      <c r="AP68">
        <v>0.64049999999999996</v>
      </c>
      <c r="AQ68">
        <v>49.137658000000002</v>
      </c>
      <c r="AR68">
        <v>52.991999999999997</v>
      </c>
      <c r="AS68">
        <v>37.719948000000002</v>
      </c>
      <c r="AT68">
        <v>15.000014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90.56779499999999</v>
      </c>
      <c r="BA68">
        <f t="shared" ref="BA68:BA99" si="4">SUM(B68:AZ68)</f>
        <v>2188.9439959999995</v>
      </c>
      <c r="BB68">
        <v>65</v>
      </c>
      <c r="BD68">
        <v>7.95</v>
      </c>
      <c r="BE68">
        <v>1.94</v>
      </c>
      <c r="BF68">
        <v>3.03</v>
      </c>
      <c r="BG68">
        <v>1.85</v>
      </c>
      <c r="BH68">
        <v>9.33</v>
      </c>
      <c r="BI68">
        <v>0.8</v>
      </c>
      <c r="BJ68">
        <v>0.84</v>
      </c>
      <c r="BK68">
        <v>1.75</v>
      </c>
      <c r="BL68">
        <v>0.96</v>
      </c>
      <c r="BM68">
        <v>0.2</v>
      </c>
      <c r="BN68">
        <v>3.57</v>
      </c>
      <c r="BO68">
        <v>3.78</v>
      </c>
      <c r="BP68">
        <v>0.24</v>
      </c>
      <c r="BQ68">
        <v>2.0099999999999998</v>
      </c>
      <c r="BR68">
        <v>2.1800000000000002</v>
      </c>
      <c r="BS68">
        <v>1.61</v>
      </c>
      <c r="BT68">
        <v>2.6132339999999998</v>
      </c>
      <c r="BU68">
        <v>1.332638</v>
      </c>
      <c r="BV68">
        <v>2.3575529999999998</v>
      </c>
      <c r="BW68">
        <v>1.929632</v>
      </c>
      <c r="BX68">
        <v>1.9462410000000001</v>
      </c>
      <c r="BY68">
        <v>2.6652749999999998</v>
      </c>
      <c r="BZ68">
        <v>1.3184229999999999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5.2772449999999997</v>
      </c>
      <c r="CK68">
        <v>1.857394</v>
      </c>
      <c r="CL68">
        <v>1.9248000000000001</v>
      </c>
      <c r="CM68">
        <v>3.4875970000000001</v>
      </c>
      <c r="CN68">
        <v>1.7590809999999999</v>
      </c>
      <c r="CO68">
        <v>2.1322199999999998</v>
      </c>
      <c r="CP68">
        <v>4.2289050000000001</v>
      </c>
      <c r="CQ68">
        <v>3.5181629999999999</v>
      </c>
      <c r="CR68">
        <v>1.140171</v>
      </c>
      <c r="CS68">
        <v>1.3475630000000001</v>
      </c>
      <c r="CT68">
        <v>6.41486</v>
      </c>
      <c r="CU68">
        <v>0</v>
      </c>
      <c r="CV68">
        <v>0</v>
      </c>
      <c r="CW68">
        <v>1.2767999999999999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90.56779499999999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377.09802200000001</v>
      </c>
      <c r="L69">
        <v>353.42383599999999</v>
      </c>
      <c r="M69">
        <v>95.888554999999997</v>
      </c>
      <c r="N69">
        <v>122.43</v>
      </c>
      <c r="O69">
        <v>128.45009999999999</v>
      </c>
      <c r="P69">
        <v>107.785331</v>
      </c>
      <c r="Q69">
        <v>11.552343</v>
      </c>
      <c r="R69">
        <v>29.189699999999998</v>
      </c>
      <c r="S69">
        <v>14.528547</v>
      </c>
      <c r="T69">
        <v>0</v>
      </c>
      <c r="U69">
        <v>273.375</v>
      </c>
      <c r="V69">
        <v>14.625400000000001</v>
      </c>
      <c r="W69">
        <v>31.021100000000001</v>
      </c>
      <c r="X69">
        <v>97.729200000000006</v>
      </c>
      <c r="Y69">
        <v>0</v>
      </c>
      <c r="Z69">
        <v>6.5537999999999998</v>
      </c>
      <c r="AA69">
        <v>42.14808</v>
      </c>
      <c r="AB69">
        <v>0</v>
      </c>
      <c r="AC69">
        <v>0</v>
      </c>
      <c r="AD69">
        <v>0</v>
      </c>
      <c r="AE69">
        <v>56.926780000000001</v>
      </c>
      <c r="AF69">
        <v>0</v>
      </c>
      <c r="AG69">
        <v>47.497892999999998</v>
      </c>
      <c r="AH69">
        <v>0</v>
      </c>
      <c r="AI69">
        <v>0</v>
      </c>
      <c r="AJ69">
        <v>0</v>
      </c>
      <c r="AK69">
        <v>65.267820999999998</v>
      </c>
      <c r="AL69">
        <v>36.021999999999998</v>
      </c>
      <c r="AM69">
        <v>18.108732</v>
      </c>
      <c r="AN69">
        <v>1.116916</v>
      </c>
      <c r="AO69">
        <v>0</v>
      </c>
      <c r="AP69">
        <v>0.64049999999999996</v>
      </c>
      <c r="AQ69">
        <v>49.137658000000002</v>
      </c>
      <c r="AR69">
        <v>52.991999999999997</v>
      </c>
      <c r="AS69">
        <v>37.719948000000002</v>
      </c>
      <c r="AT69">
        <v>15.000014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91.488410999999985</v>
      </c>
      <c r="BA69">
        <f t="shared" si="4"/>
        <v>2177.7176869999994</v>
      </c>
      <c r="BB69">
        <v>66</v>
      </c>
      <c r="BD69">
        <v>7.95</v>
      </c>
      <c r="BE69">
        <v>1.94</v>
      </c>
      <c r="BF69">
        <v>3.03</v>
      </c>
      <c r="BG69">
        <v>1.85</v>
      </c>
      <c r="BH69">
        <v>9.33</v>
      </c>
      <c r="BI69">
        <v>0.8</v>
      </c>
      <c r="BJ69">
        <v>0.84</v>
      </c>
      <c r="BK69">
        <v>1.77</v>
      </c>
      <c r="BL69">
        <v>0.96</v>
      </c>
      <c r="BM69">
        <v>0.2</v>
      </c>
      <c r="BN69">
        <v>3.57</v>
      </c>
      <c r="BO69">
        <v>3.78</v>
      </c>
      <c r="BP69">
        <v>0.24</v>
      </c>
      <c r="BQ69">
        <v>2.0099999999999998</v>
      </c>
      <c r="BR69">
        <v>2.1800000000000002</v>
      </c>
      <c r="BS69">
        <v>1.61</v>
      </c>
      <c r="BT69">
        <v>2.6132339999999998</v>
      </c>
      <c r="BU69">
        <v>1.332638</v>
      </c>
      <c r="BV69">
        <v>2.3575529999999998</v>
      </c>
      <c r="BW69">
        <v>1.929632</v>
      </c>
      <c r="BX69">
        <v>1.9462410000000001</v>
      </c>
      <c r="BY69">
        <v>2.6652749999999998</v>
      </c>
      <c r="BZ69">
        <v>1.3184229999999999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5.2772449999999997</v>
      </c>
      <c r="CK69">
        <v>1.857394</v>
      </c>
      <c r="CL69">
        <v>1.9248000000000001</v>
      </c>
      <c r="CM69">
        <v>3.4875970000000001</v>
      </c>
      <c r="CN69">
        <v>1.7590809999999999</v>
      </c>
      <c r="CO69">
        <v>2.1322199999999998</v>
      </c>
      <c r="CP69">
        <v>4.2289050000000001</v>
      </c>
      <c r="CQ69">
        <v>3.5181629999999999</v>
      </c>
      <c r="CR69">
        <v>1.140171</v>
      </c>
      <c r="CS69">
        <v>1.3475630000000001</v>
      </c>
      <c r="CT69">
        <v>6.41486</v>
      </c>
      <c r="CU69">
        <v>0</v>
      </c>
      <c r="CV69">
        <v>0</v>
      </c>
      <c r="CW69">
        <v>2.177416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91.488410999999985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377.09582999999998</v>
      </c>
      <c r="L70">
        <v>353.42383599999999</v>
      </c>
      <c r="M70">
        <v>95.888554999999997</v>
      </c>
      <c r="N70">
        <v>122.43</v>
      </c>
      <c r="O70">
        <v>128.45009999999999</v>
      </c>
      <c r="P70">
        <v>107.785331</v>
      </c>
      <c r="Q70">
        <v>11.552343</v>
      </c>
      <c r="R70">
        <v>29.189699999999998</v>
      </c>
      <c r="S70">
        <v>14.528547</v>
      </c>
      <c r="T70">
        <v>0</v>
      </c>
      <c r="U70">
        <v>273.375</v>
      </c>
      <c r="V70">
        <v>14.625400000000001</v>
      </c>
      <c r="W70">
        <v>31.021100000000001</v>
      </c>
      <c r="X70">
        <v>97.729200000000006</v>
      </c>
      <c r="Y70">
        <v>0</v>
      </c>
      <c r="Z70">
        <v>6.5537999999999998</v>
      </c>
      <c r="AA70">
        <v>42.14808</v>
      </c>
      <c r="AB70">
        <v>15.349422000000001</v>
      </c>
      <c r="AC70">
        <v>0</v>
      </c>
      <c r="AD70">
        <v>0</v>
      </c>
      <c r="AE70">
        <v>56.926780000000001</v>
      </c>
      <c r="AF70">
        <v>0</v>
      </c>
      <c r="AG70">
        <v>47.497892999999998</v>
      </c>
      <c r="AH70">
        <v>0</v>
      </c>
      <c r="AI70">
        <v>0</v>
      </c>
      <c r="AJ70">
        <v>0</v>
      </c>
      <c r="AK70">
        <v>65.267820999999998</v>
      </c>
      <c r="AL70">
        <v>36.021999999999998</v>
      </c>
      <c r="AM70">
        <v>18.108732</v>
      </c>
      <c r="AN70">
        <v>1.116916</v>
      </c>
      <c r="AO70">
        <v>0</v>
      </c>
      <c r="AP70">
        <v>0.12809999999999999</v>
      </c>
      <c r="AQ70">
        <v>49.137658000000002</v>
      </c>
      <c r="AR70">
        <v>49.68</v>
      </c>
      <c r="AS70">
        <v>36.506751000000001</v>
      </c>
      <c r="AT70">
        <v>15.000014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91.49841099999999</v>
      </c>
      <c r="BA70">
        <f t="shared" si="4"/>
        <v>2188.0373199999995</v>
      </c>
      <c r="BB70">
        <v>67</v>
      </c>
      <c r="BD70">
        <v>7.95</v>
      </c>
      <c r="BE70">
        <v>1.94</v>
      </c>
      <c r="BF70">
        <v>3.03</v>
      </c>
      <c r="BG70">
        <v>1.85</v>
      </c>
      <c r="BH70">
        <v>9.33</v>
      </c>
      <c r="BI70">
        <v>0.8</v>
      </c>
      <c r="BJ70">
        <v>0.84</v>
      </c>
      <c r="BK70">
        <v>1.78</v>
      </c>
      <c r="BL70">
        <v>0.96</v>
      </c>
      <c r="BM70">
        <v>0.2</v>
      </c>
      <c r="BN70">
        <v>3.57</v>
      </c>
      <c r="BO70">
        <v>3.78</v>
      </c>
      <c r="BP70">
        <v>0.24</v>
      </c>
      <c r="BQ70">
        <v>2.0099999999999998</v>
      </c>
      <c r="BR70">
        <v>2.1800000000000002</v>
      </c>
      <c r="BS70">
        <v>1.61</v>
      </c>
      <c r="BT70">
        <v>2.6132339999999998</v>
      </c>
      <c r="BU70">
        <v>1.332638</v>
      </c>
      <c r="BV70">
        <v>2.3575529999999998</v>
      </c>
      <c r="BW70">
        <v>1.929632</v>
      </c>
      <c r="BX70">
        <v>1.9462410000000001</v>
      </c>
      <c r="BY70">
        <v>2.6652749999999998</v>
      </c>
      <c r="BZ70">
        <v>1.3184229999999999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5.2772449999999997</v>
      </c>
      <c r="CK70">
        <v>1.857394</v>
      </c>
      <c r="CL70">
        <v>1.9248000000000001</v>
      </c>
      <c r="CM70">
        <v>3.4875970000000001</v>
      </c>
      <c r="CN70">
        <v>1.7590809999999999</v>
      </c>
      <c r="CO70">
        <v>2.1322199999999998</v>
      </c>
      <c r="CP70">
        <v>4.2289050000000001</v>
      </c>
      <c r="CQ70">
        <v>3.5181629999999999</v>
      </c>
      <c r="CR70">
        <v>1.140171</v>
      </c>
      <c r="CS70">
        <v>1.3475630000000001</v>
      </c>
      <c r="CT70">
        <v>6.41486</v>
      </c>
      <c r="CU70">
        <v>0</v>
      </c>
      <c r="CV70">
        <v>0</v>
      </c>
      <c r="CW70">
        <v>2.177416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91.49841099999999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377.09802200000001</v>
      </c>
      <c r="L71">
        <v>359.12203199999999</v>
      </c>
      <c r="M71">
        <v>95.888554999999997</v>
      </c>
      <c r="N71">
        <v>122.43</v>
      </c>
      <c r="O71">
        <v>128.45009999999999</v>
      </c>
      <c r="P71">
        <v>107.785331</v>
      </c>
      <c r="Q71">
        <v>12.21316</v>
      </c>
      <c r="R71">
        <v>29.189699999999998</v>
      </c>
      <c r="S71">
        <v>14.561729</v>
      </c>
      <c r="T71">
        <v>0</v>
      </c>
      <c r="U71">
        <v>273.375</v>
      </c>
      <c r="V71">
        <v>14.625400000000001</v>
      </c>
      <c r="W71">
        <v>31.021100000000001</v>
      </c>
      <c r="X71">
        <v>122.367661</v>
      </c>
      <c r="Y71">
        <v>0</v>
      </c>
      <c r="Z71">
        <v>6.5537999999999998</v>
      </c>
      <c r="AA71">
        <v>42.14808</v>
      </c>
      <c r="AB71">
        <v>15.349422000000001</v>
      </c>
      <c r="AC71">
        <v>0</v>
      </c>
      <c r="AD71">
        <v>0</v>
      </c>
      <c r="AE71">
        <v>56.926780000000001</v>
      </c>
      <c r="AF71">
        <v>0</v>
      </c>
      <c r="AG71">
        <v>47.497892999999998</v>
      </c>
      <c r="AH71">
        <v>0</v>
      </c>
      <c r="AI71">
        <v>0</v>
      </c>
      <c r="AJ71">
        <v>0</v>
      </c>
      <c r="AK71">
        <v>65.267820999999998</v>
      </c>
      <c r="AL71">
        <v>36.021999999999998</v>
      </c>
      <c r="AM71">
        <v>18.108732</v>
      </c>
      <c r="AN71">
        <v>1.116916</v>
      </c>
      <c r="AO71">
        <v>0</v>
      </c>
      <c r="AP71">
        <v>0</v>
      </c>
      <c r="AQ71">
        <v>49.137658000000002</v>
      </c>
      <c r="AR71">
        <v>49.68</v>
      </c>
      <c r="AS71">
        <v>36.506751000000001</v>
      </c>
      <c r="AT71">
        <v>15.000014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90.667794999999984</v>
      </c>
      <c r="BA71">
        <f t="shared" si="4"/>
        <v>2218.1114519999992</v>
      </c>
      <c r="BB71">
        <v>68</v>
      </c>
      <c r="BD71">
        <v>7.95</v>
      </c>
      <c r="BE71">
        <v>1.94</v>
      </c>
      <c r="BF71">
        <v>3.03</v>
      </c>
      <c r="BG71">
        <v>1.85</v>
      </c>
      <c r="BH71">
        <v>9.33</v>
      </c>
      <c r="BI71">
        <v>0.8</v>
      </c>
      <c r="BJ71">
        <v>0.91</v>
      </c>
      <c r="BK71">
        <v>1.78</v>
      </c>
      <c r="BL71">
        <v>0.96</v>
      </c>
      <c r="BM71">
        <v>0.2</v>
      </c>
      <c r="BN71">
        <v>3.57</v>
      </c>
      <c r="BO71">
        <v>3.78</v>
      </c>
      <c r="BP71">
        <v>0.24</v>
      </c>
      <c r="BQ71">
        <v>2.0099999999999998</v>
      </c>
      <c r="BR71">
        <v>2.1800000000000002</v>
      </c>
      <c r="BS71">
        <v>1.61</v>
      </c>
      <c r="BT71">
        <v>2.6132339999999998</v>
      </c>
      <c r="BU71">
        <v>1.332638</v>
      </c>
      <c r="BV71">
        <v>2.3575529999999998</v>
      </c>
      <c r="BW71">
        <v>1.929632</v>
      </c>
      <c r="BX71">
        <v>1.9462410000000001</v>
      </c>
      <c r="BY71">
        <v>2.6652749999999998</v>
      </c>
      <c r="BZ71">
        <v>1.3184229999999999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5.2772449999999997</v>
      </c>
      <c r="CK71">
        <v>1.857394</v>
      </c>
      <c r="CL71">
        <v>1.9248000000000001</v>
      </c>
      <c r="CM71">
        <v>3.4875970000000001</v>
      </c>
      <c r="CN71">
        <v>1.7590809999999999</v>
      </c>
      <c r="CO71">
        <v>2.1322199999999998</v>
      </c>
      <c r="CP71">
        <v>4.2289050000000001</v>
      </c>
      <c r="CQ71">
        <v>3.5181629999999999</v>
      </c>
      <c r="CR71">
        <v>1.140171</v>
      </c>
      <c r="CS71">
        <v>1.3475630000000001</v>
      </c>
      <c r="CT71">
        <v>6.41486</v>
      </c>
      <c r="CU71">
        <v>0</v>
      </c>
      <c r="CV71">
        <v>0</v>
      </c>
      <c r="CW71">
        <v>1.2767999999999999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90.667794999999984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377.09582999999998</v>
      </c>
      <c r="L72">
        <v>359.12203199999999</v>
      </c>
      <c r="M72">
        <v>95.888554999999997</v>
      </c>
      <c r="N72">
        <v>122.43</v>
      </c>
      <c r="O72">
        <v>128.45009999999999</v>
      </c>
      <c r="P72">
        <v>107.785331</v>
      </c>
      <c r="Q72">
        <v>12.21316</v>
      </c>
      <c r="R72">
        <v>29.189699999999998</v>
      </c>
      <c r="S72">
        <v>14.561729</v>
      </c>
      <c r="T72">
        <v>0</v>
      </c>
      <c r="U72">
        <v>273.375</v>
      </c>
      <c r="V72">
        <v>14.625400000000001</v>
      </c>
      <c r="W72">
        <v>31.021100000000001</v>
      </c>
      <c r="X72">
        <v>144.175535</v>
      </c>
      <c r="Y72">
        <v>0</v>
      </c>
      <c r="Z72">
        <v>6.5537999999999998</v>
      </c>
      <c r="AA72">
        <v>42.14808</v>
      </c>
      <c r="AB72">
        <v>15.349422000000001</v>
      </c>
      <c r="AC72">
        <v>11.008423000000001</v>
      </c>
      <c r="AD72">
        <v>0</v>
      </c>
      <c r="AE72">
        <v>56.926780000000001</v>
      </c>
      <c r="AF72">
        <v>0</v>
      </c>
      <c r="AG72">
        <v>47.497892999999998</v>
      </c>
      <c r="AH72">
        <v>21.513719999999999</v>
      </c>
      <c r="AI72">
        <v>0</v>
      </c>
      <c r="AJ72">
        <v>0</v>
      </c>
      <c r="AK72">
        <v>65.267820999999998</v>
      </c>
      <c r="AL72">
        <v>36.021999999999998</v>
      </c>
      <c r="AM72">
        <v>18.108732</v>
      </c>
      <c r="AN72">
        <v>1.116916</v>
      </c>
      <c r="AO72">
        <v>0</v>
      </c>
      <c r="AP72">
        <v>0</v>
      </c>
      <c r="AQ72">
        <v>49.137658000000002</v>
      </c>
      <c r="AR72">
        <v>49.68</v>
      </c>
      <c r="AS72">
        <v>36.506751000000001</v>
      </c>
      <c r="AT72">
        <v>15.000014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91.351103999999992</v>
      </c>
      <c r="BA72">
        <f t="shared" si="4"/>
        <v>2273.122585999999</v>
      </c>
      <c r="BB72">
        <v>69</v>
      </c>
      <c r="BD72">
        <v>7.95</v>
      </c>
      <c r="BE72">
        <v>1.94</v>
      </c>
      <c r="BF72">
        <v>3.03</v>
      </c>
      <c r="BG72">
        <v>1.85</v>
      </c>
      <c r="BH72">
        <v>9.33</v>
      </c>
      <c r="BI72">
        <v>0.8</v>
      </c>
      <c r="BJ72">
        <v>0.93</v>
      </c>
      <c r="BK72">
        <v>1.78</v>
      </c>
      <c r="BL72">
        <v>0.96</v>
      </c>
      <c r="BM72">
        <v>0.2</v>
      </c>
      <c r="BN72">
        <v>3.57</v>
      </c>
      <c r="BO72">
        <v>3.78</v>
      </c>
      <c r="BP72">
        <v>0.24</v>
      </c>
      <c r="BQ72">
        <v>2.0099999999999998</v>
      </c>
      <c r="BR72">
        <v>2.1800000000000002</v>
      </c>
      <c r="BS72">
        <v>1.61</v>
      </c>
      <c r="BT72">
        <v>2.6132339999999998</v>
      </c>
      <c r="BU72">
        <v>1.332638</v>
      </c>
      <c r="BV72">
        <v>2.3575529999999998</v>
      </c>
      <c r="BW72">
        <v>1.929632</v>
      </c>
      <c r="BX72">
        <v>1.9462410000000001</v>
      </c>
      <c r="BY72">
        <v>2.6652749999999998</v>
      </c>
      <c r="BZ72">
        <v>1.3184229999999999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5.2772449999999997</v>
      </c>
      <c r="CK72">
        <v>1.857394</v>
      </c>
      <c r="CL72">
        <v>1.9248000000000001</v>
      </c>
      <c r="CM72">
        <v>3.4875970000000001</v>
      </c>
      <c r="CN72">
        <v>1.7590809999999999</v>
      </c>
      <c r="CO72">
        <v>2.1322199999999998</v>
      </c>
      <c r="CP72">
        <v>4.2289050000000001</v>
      </c>
      <c r="CQ72">
        <v>3.5181629999999999</v>
      </c>
      <c r="CR72">
        <v>1.140171</v>
      </c>
      <c r="CS72">
        <v>1.3475630000000001</v>
      </c>
      <c r="CT72">
        <v>6.41486</v>
      </c>
      <c r="CU72">
        <v>0</v>
      </c>
      <c r="CV72">
        <v>0.66330900000000004</v>
      </c>
      <c r="CW72">
        <v>1.2767999999999999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91.351103999999992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377.10640899999999</v>
      </c>
      <c r="L73">
        <v>359.12203199999999</v>
      </c>
      <c r="M73">
        <v>95.888554999999997</v>
      </c>
      <c r="N73">
        <v>122.43</v>
      </c>
      <c r="O73">
        <v>128.45009999999999</v>
      </c>
      <c r="P73">
        <v>107.785331</v>
      </c>
      <c r="Q73">
        <v>12.21316</v>
      </c>
      <c r="R73">
        <v>29.189699999999998</v>
      </c>
      <c r="S73">
        <v>14.561729</v>
      </c>
      <c r="T73">
        <v>0</v>
      </c>
      <c r="U73">
        <v>273.375</v>
      </c>
      <c r="V73">
        <v>14.625400000000001</v>
      </c>
      <c r="W73">
        <v>31.021100000000001</v>
      </c>
      <c r="X73">
        <v>147.515625</v>
      </c>
      <c r="Y73">
        <v>0</v>
      </c>
      <c r="Z73">
        <v>6.5537999999999998</v>
      </c>
      <c r="AA73">
        <v>42.14808</v>
      </c>
      <c r="AB73">
        <v>15.349422000000001</v>
      </c>
      <c r="AC73">
        <v>11.155201999999999</v>
      </c>
      <c r="AD73">
        <v>0</v>
      </c>
      <c r="AE73">
        <v>56.926780000000001</v>
      </c>
      <c r="AF73">
        <v>0</v>
      </c>
      <c r="AG73">
        <v>47.497892999999998</v>
      </c>
      <c r="AH73">
        <v>43.027439999999999</v>
      </c>
      <c r="AI73">
        <v>0</v>
      </c>
      <c r="AJ73">
        <v>0</v>
      </c>
      <c r="AK73">
        <v>65.267820999999998</v>
      </c>
      <c r="AL73">
        <v>36.021999999999998</v>
      </c>
      <c r="AM73">
        <v>18.108732</v>
      </c>
      <c r="AN73">
        <v>1.116916</v>
      </c>
      <c r="AO73">
        <v>0</v>
      </c>
      <c r="AP73">
        <v>0</v>
      </c>
      <c r="AQ73">
        <v>49.137658000000002</v>
      </c>
      <c r="AR73">
        <v>49.68</v>
      </c>
      <c r="AS73">
        <v>36.506751000000001</v>
      </c>
      <c r="AT73">
        <v>15.000014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92.024413999999979</v>
      </c>
      <c r="BA73">
        <f t="shared" si="4"/>
        <v>2298.8070639999996</v>
      </c>
      <c r="BB73">
        <v>70</v>
      </c>
      <c r="BD73">
        <v>7.95</v>
      </c>
      <c r="BE73">
        <v>1.94</v>
      </c>
      <c r="BF73">
        <v>3.03</v>
      </c>
      <c r="BG73">
        <v>1.85</v>
      </c>
      <c r="BH73">
        <v>9.33</v>
      </c>
      <c r="BI73">
        <v>0.81</v>
      </c>
      <c r="BJ73">
        <v>0.93</v>
      </c>
      <c r="BK73">
        <v>1.78</v>
      </c>
      <c r="BL73">
        <v>0.96</v>
      </c>
      <c r="BM73">
        <v>0.2</v>
      </c>
      <c r="BN73">
        <v>3.57</v>
      </c>
      <c r="BO73">
        <v>3.78</v>
      </c>
      <c r="BP73">
        <v>0.24</v>
      </c>
      <c r="BQ73">
        <v>2.0099999999999998</v>
      </c>
      <c r="BR73">
        <v>2.1800000000000002</v>
      </c>
      <c r="BS73">
        <v>1.61</v>
      </c>
      <c r="BT73">
        <v>2.6132339999999998</v>
      </c>
      <c r="BU73">
        <v>1.332638</v>
      </c>
      <c r="BV73">
        <v>2.3575529999999998</v>
      </c>
      <c r="BW73">
        <v>1.929632</v>
      </c>
      <c r="BX73">
        <v>1.9462410000000001</v>
      </c>
      <c r="BY73">
        <v>2.6652749999999998</v>
      </c>
      <c r="BZ73">
        <v>1.3184229999999999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5.2772449999999997</v>
      </c>
      <c r="CK73">
        <v>1.857394</v>
      </c>
      <c r="CL73">
        <v>1.9248000000000001</v>
      </c>
      <c r="CM73">
        <v>3.4875970000000001</v>
      </c>
      <c r="CN73">
        <v>1.7590809999999999</v>
      </c>
      <c r="CO73">
        <v>2.1322199999999998</v>
      </c>
      <c r="CP73">
        <v>4.2289050000000001</v>
      </c>
      <c r="CQ73">
        <v>3.5181629999999999</v>
      </c>
      <c r="CR73">
        <v>1.140171</v>
      </c>
      <c r="CS73">
        <v>1.3475630000000001</v>
      </c>
      <c r="CT73">
        <v>6.41486</v>
      </c>
      <c r="CU73">
        <v>0</v>
      </c>
      <c r="CV73">
        <v>1.326619</v>
      </c>
      <c r="CW73">
        <v>1.2767999999999999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92.024413999999979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377.10422499999999</v>
      </c>
      <c r="L74">
        <v>359.12203199999999</v>
      </c>
      <c r="M74">
        <v>95.888554999999997</v>
      </c>
      <c r="N74">
        <v>122.43</v>
      </c>
      <c r="O74">
        <v>128.45009999999999</v>
      </c>
      <c r="P74">
        <v>107.785331</v>
      </c>
      <c r="Q74">
        <v>12.21316</v>
      </c>
      <c r="R74">
        <v>29.189699999999998</v>
      </c>
      <c r="S74">
        <v>14.561729</v>
      </c>
      <c r="T74">
        <v>0</v>
      </c>
      <c r="U74">
        <v>273.375</v>
      </c>
      <c r="V74">
        <v>14.625400000000001</v>
      </c>
      <c r="W74">
        <v>31.021100000000001</v>
      </c>
      <c r="X74">
        <v>147.515625</v>
      </c>
      <c r="Y74">
        <v>0</v>
      </c>
      <c r="Z74">
        <v>6.5537999999999998</v>
      </c>
      <c r="AA74">
        <v>42.14808</v>
      </c>
      <c r="AB74">
        <v>15.349422000000001</v>
      </c>
      <c r="AC74">
        <v>11.155201999999999</v>
      </c>
      <c r="AD74">
        <v>0</v>
      </c>
      <c r="AE74">
        <v>56.926780000000001</v>
      </c>
      <c r="AF74">
        <v>0</v>
      </c>
      <c r="AG74">
        <v>47.497892999999998</v>
      </c>
      <c r="AH74">
        <v>64.541160000000005</v>
      </c>
      <c r="AI74">
        <v>0</v>
      </c>
      <c r="AJ74">
        <v>0</v>
      </c>
      <c r="AK74">
        <v>65.267820999999998</v>
      </c>
      <c r="AL74">
        <v>36.021999999999998</v>
      </c>
      <c r="AM74">
        <v>18.108732</v>
      </c>
      <c r="AN74">
        <v>1.116916</v>
      </c>
      <c r="AO74">
        <v>0</v>
      </c>
      <c r="AP74">
        <v>0</v>
      </c>
      <c r="AQ74">
        <v>49.137658000000002</v>
      </c>
      <c r="AR74">
        <v>49.68</v>
      </c>
      <c r="AS74">
        <v>36.506751000000001</v>
      </c>
      <c r="AT74">
        <v>15.000014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94.128797999999989</v>
      </c>
      <c r="BA74">
        <f t="shared" si="4"/>
        <v>2322.4229839999998</v>
      </c>
      <c r="BB74">
        <v>71</v>
      </c>
      <c r="BD74">
        <v>7.95</v>
      </c>
      <c r="BE74">
        <v>1.94</v>
      </c>
      <c r="BF74">
        <v>3.03</v>
      </c>
      <c r="BG74">
        <v>1.85</v>
      </c>
      <c r="BH74">
        <v>9.33</v>
      </c>
      <c r="BI74">
        <v>0.81</v>
      </c>
      <c r="BJ74">
        <v>0.93</v>
      </c>
      <c r="BK74">
        <v>1.78</v>
      </c>
      <c r="BL74">
        <v>0.96</v>
      </c>
      <c r="BM74">
        <v>0.2</v>
      </c>
      <c r="BN74">
        <v>3.57</v>
      </c>
      <c r="BO74">
        <v>3.78</v>
      </c>
      <c r="BP74">
        <v>0.24</v>
      </c>
      <c r="BQ74">
        <v>2.0099999999999998</v>
      </c>
      <c r="BR74">
        <v>2.1800000000000002</v>
      </c>
      <c r="BS74">
        <v>1.61</v>
      </c>
      <c r="BT74">
        <v>2.6132339999999998</v>
      </c>
      <c r="BU74">
        <v>1.332638</v>
      </c>
      <c r="BV74">
        <v>2.3575529999999998</v>
      </c>
      <c r="BW74">
        <v>1.929632</v>
      </c>
      <c r="BX74">
        <v>1.9462410000000001</v>
      </c>
      <c r="BY74">
        <v>2.6652749999999998</v>
      </c>
      <c r="BZ74">
        <v>1.3184229999999999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5.2772449999999997</v>
      </c>
      <c r="CK74">
        <v>1.857394</v>
      </c>
      <c r="CL74">
        <v>1.9248000000000001</v>
      </c>
      <c r="CM74">
        <v>3.4875970000000001</v>
      </c>
      <c r="CN74">
        <v>1.7590809999999999</v>
      </c>
      <c r="CO74">
        <v>2.1322199999999998</v>
      </c>
      <c r="CP74">
        <v>4.2289050000000001</v>
      </c>
      <c r="CQ74">
        <v>3.5181629999999999</v>
      </c>
      <c r="CR74">
        <v>1.140171</v>
      </c>
      <c r="CS74">
        <v>1.3475630000000001</v>
      </c>
      <c r="CT74">
        <v>6.41486</v>
      </c>
      <c r="CU74">
        <v>1.4410750000000001</v>
      </c>
      <c r="CV74">
        <v>1.9899279999999999</v>
      </c>
      <c r="CW74">
        <v>1.2767999999999999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94.128797999999989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379.49922199999997</v>
      </c>
      <c r="L75">
        <v>397.44299999999998</v>
      </c>
      <c r="M75">
        <v>95.888554999999997</v>
      </c>
      <c r="N75">
        <v>122.43</v>
      </c>
      <c r="O75">
        <v>128.45009999999999</v>
      </c>
      <c r="P75">
        <v>107.785331</v>
      </c>
      <c r="Q75">
        <v>11.859901000000001</v>
      </c>
      <c r="R75">
        <v>29.189699999999998</v>
      </c>
      <c r="S75">
        <v>14.191117</v>
      </c>
      <c r="T75">
        <v>0</v>
      </c>
      <c r="U75">
        <v>273.375</v>
      </c>
      <c r="V75">
        <v>14.625400000000001</v>
      </c>
      <c r="W75">
        <v>31.021100000000001</v>
      </c>
      <c r="X75">
        <v>147.515625</v>
      </c>
      <c r="Y75">
        <v>0</v>
      </c>
      <c r="Z75">
        <v>6.5537999999999998</v>
      </c>
      <c r="AA75">
        <v>42.14808</v>
      </c>
      <c r="AB75">
        <v>15.349422000000001</v>
      </c>
      <c r="AC75">
        <v>22.332419999999999</v>
      </c>
      <c r="AD75">
        <v>10.456189</v>
      </c>
      <c r="AE75">
        <v>56.926780000000001</v>
      </c>
      <c r="AF75">
        <v>9.1372370000000007</v>
      </c>
      <c r="AG75">
        <v>47.497892999999998</v>
      </c>
      <c r="AH75">
        <v>70.457432999999995</v>
      </c>
      <c r="AI75">
        <v>0</v>
      </c>
      <c r="AJ75">
        <v>0</v>
      </c>
      <c r="AK75">
        <v>65.267820999999998</v>
      </c>
      <c r="AL75">
        <v>36.021999999999998</v>
      </c>
      <c r="AM75">
        <v>18.108732</v>
      </c>
      <c r="AN75">
        <v>1.116916</v>
      </c>
      <c r="AO75">
        <v>0</v>
      </c>
      <c r="AP75">
        <v>0</v>
      </c>
      <c r="AQ75">
        <v>49.137658000000002</v>
      </c>
      <c r="AR75">
        <v>49.68</v>
      </c>
      <c r="AS75">
        <v>37.719948000000002</v>
      </c>
      <c r="AT75">
        <v>15.000014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95.602605999999994</v>
      </c>
      <c r="BA75">
        <f t="shared" si="4"/>
        <v>2401.7889999999998</v>
      </c>
      <c r="BB75">
        <v>72</v>
      </c>
      <c r="BD75">
        <v>7.95</v>
      </c>
      <c r="BE75">
        <v>1.94</v>
      </c>
      <c r="BF75">
        <v>3.03</v>
      </c>
      <c r="BG75">
        <v>1.85</v>
      </c>
      <c r="BH75">
        <v>9.33</v>
      </c>
      <c r="BI75">
        <v>0.81</v>
      </c>
      <c r="BJ75">
        <v>0.93</v>
      </c>
      <c r="BK75">
        <v>1.78</v>
      </c>
      <c r="BL75">
        <v>0.96</v>
      </c>
      <c r="BM75">
        <v>0.2</v>
      </c>
      <c r="BN75">
        <v>3.57</v>
      </c>
      <c r="BO75">
        <v>3.78</v>
      </c>
      <c r="BP75">
        <v>0.24</v>
      </c>
      <c r="BQ75">
        <v>2.0099999999999998</v>
      </c>
      <c r="BR75">
        <v>2.1800000000000002</v>
      </c>
      <c r="BS75">
        <v>1.61</v>
      </c>
      <c r="BT75">
        <v>2.655926</v>
      </c>
      <c r="BU75">
        <v>1.332638</v>
      </c>
      <c r="BV75">
        <v>2.3575529999999998</v>
      </c>
      <c r="BW75">
        <v>1.929632</v>
      </c>
      <c r="BX75">
        <v>1.9462410000000001</v>
      </c>
      <c r="BY75">
        <v>2.6652749999999998</v>
      </c>
      <c r="BZ75">
        <v>1.3184229999999999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5.2772449999999997</v>
      </c>
      <c r="CK75">
        <v>1.857394</v>
      </c>
      <c r="CL75">
        <v>1.9248000000000001</v>
      </c>
      <c r="CM75">
        <v>3.4875970000000001</v>
      </c>
      <c r="CN75">
        <v>1.7590809999999999</v>
      </c>
      <c r="CO75">
        <v>2.1322199999999998</v>
      </c>
      <c r="CP75">
        <v>4.2289050000000001</v>
      </c>
      <c r="CQ75">
        <v>3.5181629999999999</v>
      </c>
      <c r="CR75">
        <v>1.140171</v>
      </c>
      <c r="CS75">
        <v>1.3475630000000001</v>
      </c>
      <c r="CT75">
        <v>6.41486</v>
      </c>
      <c r="CU75">
        <v>1.7833300000000001</v>
      </c>
      <c r="CV75">
        <v>2.1676000000000002</v>
      </c>
      <c r="CW75">
        <v>2.187989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95.602605999999994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377.05324100000001</v>
      </c>
      <c r="L76">
        <v>449.44299999999998</v>
      </c>
      <c r="M76">
        <v>95.888554999999997</v>
      </c>
      <c r="N76">
        <v>122.43</v>
      </c>
      <c r="O76">
        <v>128.45009999999999</v>
      </c>
      <c r="P76">
        <v>107.785331</v>
      </c>
      <c r="Q76">
        <v>11.607175</v>
      </c>
      <c r="R76">
        <v>29.189699999999998</v>
      </c>
      <c r="S76">
        <v>11.924966</v>
      </c>
      <c r="T76">
        <v>0</v>
      </c>
      <c r="U76">
        <v>273.375</v>
      </c>
      <c r="V76">
        <v>14.625400000000001</v>
      </c>
      <c r="W76">
        <v>31.021100000000001</v>
      </c>
      <c r="X76">
        <v>147.515625</v>
      </c>
      <c r="Y76">
        <v>0</v>
      </c>
      <c r="Z76">
        <v>6.5537999999999998</v>
      </c>
      <c r="AA76">
        <v>42.14808</v>
      </c>
      <c r="AB76">
        <v>30.949448</v>
      </c>
      <c r="AC76">
        <v>22.332419999999999</v>
      </c>
      <c r="AD76">
        <v>20.912378</v>
      </c>
      <c r="AE76">
        <v>56.926780000000001</v>
      </c>
      <c r="AF76">
        <v>18.274474000000001</v>
      </c>
      <c r="AG76">
        <v>47.497892999999998</v>
      </c>
      <c r="AH76">
        <v>96.81174</v>
      </c>
      <c r="AI76">
        <v>0</v>
      </c>
      <c r="AJ76">
        <v>0</v>
      </c>
      <c r="AK76">
        <v>65.267820999999998</v>
      </c>
      <c r="AL76">
        <v>36.021999999999998</v>
      </c>
      <c r="AM76">
        <v>18.108732</v>
      </c>
      <c r="AN76">
        <v>1.116916</v>
      </c>
      <c r="AO76">
        <v>0</v>
      </c>
      <c r="AP76">
        <v>0</v>
      </c>
      <c r="AQ76">
        <v>49.137658000000002</v>
      </c>
      <c r="AR76">
        <v>49.68</v>
      </c>
      <c r="AS76">
        <v>37.719948000000002</v>
      </c>
      <c r="AT76">
        <v>15.000014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98.594582000000003</v>
      </c>
      <c r="BA76">
        <f t="shared" si="4"/>
        <v>2513.3638770000002</v>
      </c>
      <c r="BB76">
        <v>73</v>
      </c>
      <c r="BD76">
        <v>7.95</v>
      </c>
      <c r="BE76">
        <v>1.94</v>
      </c>
      <c r="BF76">
        <v>3.03</v>
      </c>
      <c r="BG76">
        <v>1.85</v>
      </c>
      <c r="BH76">
        <v>9.33</v>
      </c>
      <c r="BI76">
        <v>0.81</v>
      </c>
      <c r="BJ76">
        <v>0.93</v>
      </c>
      <c r="BK76">
        <v>1.78</v>
      </c>
      <c r="BL76">
        <v>0.96</v>
      </c>
      <c r="BM76">
        <v>0.2</v>
      </c>
      <c r="BN76">
        <v>3.57</v>
      </c>
      <c r="BO76">
        <v>3.78</v>
      </c>
      <c r="BP76">
        <v>0.24</v>
      </c>
      <c r="BQ76">
        <v>2.0099999999999998</v>
      </c>
      <c r="BR76">
        <v>2.1800000000000002</v>
      </c>
      <c r="BS76">
        <v>1.61</v>
      </c>
      <c r="BT76">
        <v>2.6585510000000001</v>
      </c>
      <c r="BU76">
        <v>1.332638</v>
      </c>
      <c r="BV76">
        <v>2.3575529999999998</v>
      </c>
      <c r="BW76">
        <v>1.929632</v>
      </c>
      <c r="BX76">
        <v>1.9462410000000001</v>
      </c>
      <c r="BY76">
        <v>2.6652749999999998</v>
      </c>
      <c r="BZ76">
        <v>1.3184229999999999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5.2772449999999997</v>
      </c>
      <c r="CK76">
        <v>1.857394</v>
      </c>
      <c r="CL76">
        <v>1.9248000000000001</v>
      </c>
      <c r="CM76">
        <v>3.4875970000000001</v>
      </c>
      <c r="CN76">
        <v>1.7590809999999999</v>
      </c>
      <c r="CO76">
        <v>2.1322199999999998</v>
      </c>
      <c r="CP76">
        <v>4.2289050000000001</v>
      </c>
      <c r="CQ76">
        <v>3.5181629999999999</v>
      </c>
      <c r="CR76">
        <v>1.140171</v>
      </c>
      <c r="CS76">
        <v>1.3475630000000001</v>
      </c>
      <c r="CT76">
        <v>6.41486</v>
      </c>
      <c r="CU76">
        <v>4.1250780000000002</v>
      </c>
      <c r="CV76">
        <v>2.9730479999999999</v>
      </c>
      <c r="CW76">
        <v>2.0301439999999999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98.594582000000003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377.05738700000001</v>
      </c>
      <c r="L77">
        <v>519.44299999999998</v>
      </c>
      <c r="M77">
        <v>95.888554999999997</v>
      </c>
      <c r="N77">
        <v>122.43</v>
      </c>
      <c r="O77">
        <v>128.45009999999999</v>
      </c>
      <c r="P77">
        <v>107.785331</v>
      </c>
      <c r="Q77">
        <v>11.735414</v>
      </c>
      <c r="R77">
        <v>29.189699999999998</v>
      </c>
      <c r="S77">
        <v>12.633611</v>
      </c>
      <c r="T77">
        <v>0</v>
      </c>
      <c r="U77">
        <v>273.375</v>
      </c>
      <c r="V77">
        <v>14.625400000000001</v>
      </c>
      <c r="W77">
        <v>31.021100000000001</v>
      </c>
      <c r="X77">
        <v>147.515625</v>
      </c>
      <c r="Y77">
        <v>0</v>
      </c>
      <c r="Z77">
        <v>6.5537999999999998</v>
      </c>
      <c r="AA77">
        <v>42.14808</v>
      </c>
      <c r="AB77">
        <v>30.949448</v>
      </c>
      <c r="AC77">
        <v>22.332419999999999</v>
      </c>
      <c r="AD77">
        <v>31.368566999999999</v>
      </c>
      <c r="AE77">
        <v>56.926780000000001</v>
      </c>
      <c r="AF77">
        <v>27.411711</v>
      </c>
      <c r="AG77">
        <v>47.497892999999998</v>
      </c>
      <c r="AH77">
        <v>123.70389</v>
      </c>
      <c r="AI77">
        <v>0</v>
      </c>
      <c r="AJ77">
        <v>0</v>
      </c>
      <c r="AK77">
        <v>65.267820999999998</v>
      </c>
      <c r="AL77">
        <v>36.021999999999998</v>
      </c>
      <c r="AM77">
        <v>18.108732</v>
      </c>
      <c r="AN77">
        <v>1.011547</v>
      </c>
      <c r="AO77">
        <v>0</v>
      </c>
      <c r="AP77">
        <v>0</v>
      </c>
      <c r="AQ77">
        <v>49.137658000000002</v>
      </c>
      <c r="AR77">
        <v>49.68</v>
      </c>
      <c r="AS77">
        <v>37.719948000000002</v>
      </c>
      <c r="AT77">
        <v>11.25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100.723417</v>
      </c>
      <c r="BA77">
        <f t="shared" si="4"/>
        <v>2628.9639349999998</v>
      </c>
      <c r="BB77">
        <v>74</v>
      </c>
      <c r="BD77">
        <v>7.95</v>
      </c>
      <c r="BE77">
        <v>1.94</v>
      </c>
      <c r="BF77">
        <v>3.03</v>
      </c>
      <c r="BG77">
        <v>1.85</v>
      </c>
      <c r="BH77">
        <v>9.33</v>
      </c>
      <c r="BI77">
        <v>0.89</v>
      </c>
      <c r="BJ77">
        <v>0.93</v>
      </c>
      <c r="BK77">
        <v>1.78</v>
      </c>
      <c r="BL77">
        <v>0.96</v>
      </c>
      <c r="BM77">
        <v>0.2</v>
      </c>
      <c r="BN77">
        <v>3.57</v>
      </c>
      <c r="BO77">
        <v>3.78</v>
      </c>
      <c r="BP77">
        <v>0.24</v>
      </c>
      <c r="BQ77">
        <v>2.0099999999999998</v>
      </c>
      <c r="BR77">
        <v>2.1800000000000002</v>
      </c>
      <c r="BS77">
        <v>1.61</v>
      </c>
      <c r="BT77">
        <v>2.6585510000000001</v>
      </c>
      <c r="BU77">
        <v>1.332638</v>
      </c>
      <c r="BV77">
        <v>2.3575529999999998</v>
      </c>
      <c r="BW77">
        <v>1.929632</v>
      </c>
      <c r="BX77">
        <v>1.9462410000000001</v>
      </c>
      <c r="BY77">
        <v>2.6652749999999998</v>
      </c>
      <c r="BZ77">
        <v>1.3184229999999999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5.2772449999999997</v>
      </c>
      <c r="CK77">
        <v>1.857394</v>
      </c>
      <c r="CL77">
        <v>1.9248000000000001</v>
      </c>
      <c r="CM77">
        <v>3.4875970000000001</v>
      </c>
      <c r="CN77">
        <v>1.7590809999999999</v>
      </c>
      <c r="CO77">
        <v>2.1322199999999998</v>
      </c>
      <c r="CP77">
        <v>4.2289050000000001</v>
      </c>
      <c r="CQ77">
        <v>3.5181629999999999</v>
      </c>
      <c r="CR77">
        <v>1.140171</v>
      </c>
      <c r="CS77">
        <v>1.3475630000000001</v>
      </c>
      <c r="CT77">
        <v>6.41486</v>
      </c>
      <c r="CU77">
        <v>5.3499910000000002</v>
      </c>
      <c r="CV77">
        <v>3.802184</v>
      </c>
      <c r="CW77">
        <v>2.0249299999999999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100.723417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377.05324100000001</v>
      </c>
      <c r="L78">
        <v>589.44299999999998</v>
      </c>
      <c r="M78">
        <v>95.888554999999997</v>
      </c>
      <c r="N78">
        <v>122.43</v>
      </c>
      <c r="O78">
        <v>128.45009999999999</v>
      </c>
      <c r="P78">
        <v>107.785331</v>
      </c>
      <c r="Q78">
        <v>11.735414</v>
      </c>
      <c r="R78">
        <v>29.189699999999998</v>
      </c>
      <c r="S78">
        <v>12.633611</v>
      </c>
      <c r="T78">
        <v>0</v>
      </c>
      <c r="U78">
        <v>273.375</v>
      </c>
      <c r="V78">
        <v>14.625400000000001</v>
      </c>
      <c r="W78">
        <v>31.021100000000001</v>
      </c>
      <c r="X78">
        <v>147.515625</v>
      </c>
      <c r="Y78">
        <v>0</v>
      </c>
      <c r="Z78">
        <v>19.6614</v>
      </c>
      <c r="AA78">
        <v>42.14808</v>
      </c>
      <c r="AB78">
        <v>46.424171999999999</v>
      </c>
      <c r="AC78">
        <v>33.499364999999997</v>
      </c>
      <c r="AD78">
        <v>41.824756000000001</v>
      </c>
      <c r="AE78">
        <v>56.926780000000001</v>
      </c>
      <c r="AF78">
        <v>28.971727000000001</v>
      </c>
      <c r="AG78">
        <v>47.497892999999998</v>
      </c>
      <c r="AH78">
        <v>132.84722099999999</v>
      </c>
      <c r="AI78">
        <v>0</v>
      </c>
      <c r="AJ78">
        <v>0</v>
      </c>
      <c r="AK78">
        <v>65.267820999999998</v>
      </c>
      <c r="AL78">
        <v>48.804000000000002</v>
      </c>
      <c r="AM78">
        <v>18.108732</v>
      </c>
      <c r="AN78">
        <v>1.011547</v>
      </c>
      <c r="AO78">
        <v>0</v>
      </c>
      <c r="AP78">
        <v>0</v>
      </c>
      <c r="AQ78">
        <v>49.137658000000002</v>
      </c>
      <c r="AR78">
        <v>49.68</v>
      </c>
      <c r="AS78">
        <v>36.506751000000001</v>
      </c>
      <c r="AT78">
        <v>11.25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100.39619599999999</v>
      </c>
      <c r="BA78">
        <f t="shared" si="4"/>
        <v>2771.1101760000001</v>
      </c>
      <c r="BB78">
        <v>75</v>
      </c>
      <c r="BD78">
        <v>7.95</v>
      </c>
      <c r="BE78">
        <v>1.94</v>
      </c>
      <c r="BF78">
        <v>3.03</v>
      </c>
      <c r="BG78">
        <v>1.85</v>
      </c>
      <c r="BH78">
        <v>9.33</v>
      </c>
      <c r="BI78">
        <v>0.91</v>
      </c>
      <c r="BJ78">
        <v>0.93</v>
      </c>
      <c r="BK78">
        <v>1.78</v>
      </c>
      <c r="BL78">
        <v>0.96</v>
      </c>
      <c r="BM78">
        <v>0.2</v>
      </c>
      <c r="BN78">
        <v>3.57</v>
      </c>
      <c r="BO78">
        <v>3.78</v>
      </c>
      <c r="BP78">
        <v>0.24</v>
      </c>
      <c r="BQ78">
        <v>2.0099999999999998</v>
      </c>
      <c r="BR78">
        <v>2.1800000000000002</v>
      </c>
      <c r="BS78">
        <v>1.61</v>
      </c>
      <c r="BT78">
        <v>2.6585510000000001</v>
      </c>
      <c r="BU78">
        <v>1.332638</v>
      </c>
      <c r="BV78">
        <v>2.3575529999999998</v>
      </c>
      <c r="BW78">
        <v>1.929632</v>
      </c>
      <c r="BX78">
        <v>1.9462410000000001</v>
      </c>
      <c r="BY78">
        <v>2.6652749999999998</v>
      </c>
      <c r="BZ78">
        <v>1.3184229999999999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5.2772449999999997</v>
      </c>
      <c r="CK78">
        <v>1.857394</v>
      </c>
      <c r="CL78">
        <v>1.9248000000000001</v>
      </c>
      <c r="CM78">
        <v>3.4875970000000001</v>
      </c>
      <c r="CN78">
        <v>1.7590809999999999</v>
      </c>
      <c r="CO78">
        <v>2.1322199999999998</v>
      </c>
      <c r="CP78">
        <v>4.2289050000000001</v>
      </c>
      <c r="CQ78">
        <v>3.5181629999999999</v>
      </c>
      <c r="CR78">
        <v>1.140171</v>
      </c>
      <c r="CS78">
        <v>1.3475630000000001</v>
      </c>
      <c r="CT78">
        <v>6.5314940000000004</v>
      </c>
      <c r="CU78">
        <v>5.3499910000000002</v>
      </c>
      <c r="CV78">
        <v>4.0864589999999996</v>
      </c>
      <c r="CW78">
        <v>1.2767999999999999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100.39619599999999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445.22539999999998</v>
      </c>
      <c r="L79">
        <v>632.32538599999998</v>
      </c>
      <c r="M79">
        <v>95.888554999999997</v>
      </c>
      <c r="N79">
        <v>122.43</v>
      </c>
      <c r="O79">
        <v>128.45009999999999</v>
      </c>
      <c r="P79">
        <v>107.785331</v>
      </c>
      <c r="Q79">
        <v>20.594999999999999</v>
      </c>
      <c r="R79">
        <v>44.326064000000002</v>
      </c>
      <c r="S79">
        <v>24.435199999999998</v>
      </c>
      <c r="T79">
        <v>0</v>
      </c>
      <c r="U79">
        <v>273.375</v>
      </c>
      <c r="V79">
        <v>20.73</v>
      </c>
      <c r="W79">
        <v>46.108136000000002</v>
      </c>
      <c r="X79">
        <v>147.515625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28.971727000000001</v>
      </c>
      <c r="AG79">
        <v>47.497892999999998</v>
      </c>
      <c r="AH79">
        <v>132.84722099999999</v>
      </c>
      <c r="AI79">
        <v>3.6684739999999998</v>
      </c>
      <c r="AJ79">
        <v>0</v>
      </c>
      <c r="AK79">
        <v>65.267820999999998</v>
      </c>
      <c r="AL79">
        <v>48.804000000000002</v>
      </c>
      <c r="AM79">
        <v>18.108732</v>
      </c>
      <c r="AN79">
        <v>1.011547</v>
      </c>
      <c r="AO79">
        <v>0</v>
      </c>
      <c r="AP79">
        <v>0</v>
      </c>
      <c r="AQ79">
        <v>49.137658000000002</v>
      </c>
      <c r="AR79">
        <v>49.68</v>
      </c>
      <c r="AS79">
        <v>36.506751000000001</v>
      </c>
      <c r="AT79">
        <v>11.25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102.885454</v>
      </c>
      <c r="BA79">
        <f t="shared" si="4"/>
        <v>2945.3116280000004</v>
      </c>
      <c r="BB79">
        <v>76</v>
      </c>
      <c r="BD79">
        <v>7.95</v>
      </c>
      <c r="BE79">
        <v>1.94</v>
      </c>
      <c r="BF79">
        <v>3.03</v>
      </c>
      <c r="BG79">
        <v>1.85</v>
      </c>
      <c r="BH79">
        <v>9.33</v>
      </c>
      <c r="BI79">
        <v>0.91</v>
      </c>
      <c r="BJ79">
        <v>0.92</v>
      </c>
      <c r="BK79">
        <v>1.78</v>
      </c>
      <c r="BL79">
        <v>0.96</v>
      </c>
      <c r="BM79">
        <v>0.2</v>
      </c>
      <c r="BN79">
        <v>3.57</v>
      </c>
      <c r="BO79">
        <v>3.78</v>
      </c>
      <c r="BP79">
        <v>0.24</v>
      </c>
      <c r="BQ79">
        <v>2.0099999999999998</v>
      </c>
      <c r="BR79">
        <v>2.1800000000000002</v>
      </c>
      <c r="BS79">
        <v>1.61</v>
      </c>
      <c r="BT79">
        <v>2.6585510000000001</v>
      </c>
      <c r="BU79">
        <v>1.332638</v>
      </c>
      <c r="BV79">
        <v>2.3361209999999999</v>
      </c>
      <c r="BW79">
        <v>1.929632</v>
      </c>
      <c r="BX79">
        <v>1.9462410000000001</v>
      </c>
      <c r="BY79">
        <v>2.6652749999999998</v>
      </c>
      <c r="BZ79">
        <v>1.3184229999999999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5.2772449999999997</v>
      </c>
      <c r="CK79">
        <v>1.857394</v>
      </c>
      <c r="CL79">
        <v>1.9248000000000001</v>
      </c>
      <c r="CM79">
        <v>3.4875970000000001</v>
      </c>
      <c r="CN79">
        <v>1.7590809999999999</v>
      </c>
      <c r="CO79">
        <v>2.1322199999999998</v>
      </c>
      <c r="CP79">
        <v>4.2289050000000001</v>
      </c>
      <c r="CQ79">
        <v>3.5181629999999999</v>
      </c>
      <c r="CR79">
        <v>1.140171</v>
      </c>
      <c r="CS79">
        <v>1.3475630000000001</v>
      </c>
      <c r="CT79">
        <v>6.5314940000000004</v>
      </c>
      <c r="CU79">
        <v>7.1333219999999997</v>
      </c>
      <c r="CV79">
        <v>4.0864589999999996</v>
      </c>
      <c r="CW79">
        <v>2.0141589999999998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102.885454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445.74419999999998</v>
      </c>
      <c r="L80">
        <v>667.07663700000001</v>
      </c>
      <c r="M80">
        <v>95.888554999999997</v>
      </c>
      <c r="N80">
        <v>122.43</v>
      </c>
      <c r="O80">
        <v>128.45009999999999</v>
      </c>
      <c r="P80">
        <v>107.785331</v>
      </c>
      <c r="Q80">
        <v>22.44</v>
      </c>
      <c r="R80">
        <v>44.326064000000002</v>
      </c>
      <c r="S80">
        <v>27.35</v>
      </c>
      <c r="T80">
        <v>0</v>
      </c>
      <c r="U80">
        <v>273.375</v>
      </c>
      <c r="V80">
        <v>20.73</v>
      </c>
      <c r="W80">
        <v>46.399079999999998</v>
      </c>
      <c r="X80">
        <v>147.515625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28.971727000000001</v>
      </c>
      <c r="AG80">
        <v>47.497892999999998</v>
      </c>
      <c r="AH80">
        <v>132.84722099999999</v>
      </c>
      <c r="AI80">
        <v>7.3369479999999996</v>
      </c>
      <c r="AJ80">
        <v>0</v>
      </c>
      <c r="AK80">
        <v>65.267820999999998</v>
      </c>
      <c r="AL80">
        <v>48.804000000000002</v>
      </c>
      <c r="AM80">
        <v>18.108732</v>
      </c>
      <c r="AN80">
        <v>1.011547</v>
      </c>
      <c r="AO80">
        <v>0</v>
      </c>
      <c r="AP80">
        <v>0</v>
      </c>
      <c r="AQ80">
        <v>49.137658000000002</v>
      </c>
      <c r="AR80">
        <v>52.991999999999997</v>
      </c>
      <c r="AS80">
        <v>36.506751000000001</v>
      </c>
      <c r="AT80">
        <v>11.25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102.885454</v>
      </c>
      <c r="BA80">
        <f t="shared" si="4"/>
        <v>2992.6128970000009</v>
      </c>
      <c r="BB80">
        <v>77</v>
      </c>
      <c r="BD80">
        <v>7.95</v>
      </c>
      <c r="BE80">
        <v>1.94</v>
      </c>
      <c r="BF80">
        <v>3.03</v>
      </c>
      <c r="BG80">
        <v>1.85</v>
      </c>
      <c r="BH80">
        <v>9.33</v>
      </c>
      <c r="BI80">
        <v>0.91</v>
      </c>
      <c r="BJ80">
        <v>0.92</v>
      </c>
      <c r="BK80">
        <v>1.78</v>
      </c>
      <c r="BL80">
        <v>0.96</v>
      </c>
      <c r="BM80">
        <v>0.2</v>
      </c>
      <c r="BN80">
        <v>3.57</v>
      </c>
      <c r="BO80">
        <v>3.78</v>
      </c>
      <c r="BP80">
        <v>0.24</v>
      </c>
      <c r="BQ80">
        <v>2.0099999999999998</v>
      </c>
      <c r="BR80">
        <v>2.1800000000000002</v>
      </c>
      <c r="BS80">
        <v>1.61</v>
      </c>
      <c r="BT80">
        <v>2.6585510000000001</v>
      </c>
      <c r="BU80">
        <v>1.332638</v>
      </c>
      <c r="BV80">
        <v>2.3361209999999999</v>
      </c>
      <c r="BW80">
        <v>1.929632</v>
      </c>
      <c r="BX80">
        <v>1.9462410000000001</v>
      </c>
      <c r="BY80">
        <v>2.6652749999999998</v>
      </c>
      <c r="BZ80">
        <v>1.3184229999999999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5.2772449999999997</v>
      </c>
      <c r="CK80">
        <v>1.857394</v>
      </c>
      <c r="CL80">
        <v>1.9248000000000001</v>
      </c>
      <c r="CM80">
        <v>3.4875970000000001</v>
      </c>
      <c r="CN80">
        <v>1.7590809999999999</v>
      </c>
      <c r="CO80">
        <v>2.1322199999999998</v>
      </c>
      <c r="CP80">
        <v>4.2289050000000001</v>
      </c>
      <c r="CQ80">
        <v>3.5181629999999999</v>
      </c>
      <c r="CR80">
        <v>1.140171</v>
      </c>
      <c r="CS80">
        <v>1.3475630000000001</v>
      </c>
      <c r="CT80">
        <v>6.5314940000000004</v>
      </c>
      <c r="CU80">
        <v>7.1333219999999997</v>
      </c>
      <c r="CV80">
        <v>4.0864589999999996</v>
      </c>
      <c r="CW80">
        <v>2.0141589999999998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102.885454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430.48309999999998</v>
      </c>
      <c r="L81">
        <v>667.07663700000001</v>
      </c>
      <c r="M81">
        <v>95.888554999999997</v>
      </c>
      <c r="N81">
        <v>122.43</v>
      </c>
      <c r="O81">
        <v>128.45009999999999</v>
      </c>
      <c r="P81">
        <v>107.785331</v>
      </c>
      <c r="Q81">
        <v>15.744999999999999</v>
      </c>
      <c r="R81">
        <v>44.326064000000002</v>
      </c>
      <c r="S81">
        <v>19.710505000000001</v>
      </c>
      <c r="T81">
        <v>0</v>
      </c>
      <c r="U81">
        <v>273.375</v>
      </c>
      <c r="V81">
        <v>20.73</v>
      </c>
      <c r="W81">
        <v>46.399079999999998</v>
      </c>
      <c r="X81">
        <v>147.515625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28.971727000000001</v>
      </c>
      <c r="AG81">
        <v>47.497892999999998</v>
      </c>
      <c r="AH81">
        <v>132.84722099999999</v>
      </c>
      <c r="AI81">
        <v>38.152132000000002</v>
      </c>
      <c r="AJ81">
        <v>0</v>
      </c>
      <c r="AK81">
        <v>65.267820999999998</v>
      </c>
      <c r="AL81">
        <v>48.804000000000002</v>
      </c>
      <c r="AM81">
        <v>18.108732</v>
      </c>
      <c r="AN81">
        <v>1.011547</v>
      </c>
      <c r="AO81">
        <v>0</v>
      </c>
      <c r="AP81">
        <v>0</v>
      </c>
      <c r="AQ81">
        <v>49.137658000000002</v>
      </c>
      <c r="AR81">
        <v>52.991999999999997</v>
      </c>
      <c r="AS81">
        <v>36.506751000000001</v>
      </c>
      <c r="AT81">
        <v>11.25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103.30310999999999</v>
      </c>
      <c r="BA81">
        <f t="shared" si="4"/>
        <v>2994.2501420000003</v>
      </c>
      <c r="BB81">
        <v>78</v>
      </c>
      <c r="BD81">
        <v>7.95</v>
      </c>
      <c r="BE81">
        <v>1.94</v>
      </c>
      <c r="BF81">
        <v>3.03</v>
      </c>
      <c r="BG81">
        <v>1.85</v>
      </c>
      <c r="BH81">
        <v>9.33</v>
      </c>
      <c r="BI81">
        <v>0.91</v>
      </c>
      <c r="BJ81">
        <v>0.92</v>
      </c>
      <c r="BK81">
        <v>1.78</v>
      </c>
      <c r="BL81">
        <v>0.96</v>
      </c>
      <c r="BM81">
        <v>0.2</v>
      </c>
      <c r="BN81">
        <v>3.57</v>
      </c>
      <c r="BO81">
        <v>3.78</v>
      </c>
      <c r="BP81">
        <v>0.24</v>
      </c>
      <c r="BQ81">
        <v>2.0099999999999998</v>
      </c>
      <c r="BR81">
        <v>2.1800000000000002</v>
      </c>
      <c r="BS81">
        <v>1.61</v>
      </c>
      <c r="BT81">
        <v>2.6585510000000001</v>
      </c>
      <c r="BU81">
        <v>1.332638</v>
      </c>
      <c r="BV81">
        <v>2.3361209999999999</v>
      </c>
      <c r="BW81">
        <v>1.929632</v>
      </c>
      <c r="BX81">
        <v>1.9462410000000001</v>
      </c>
      <c r="BY81">
        <v>2.6652749999999998</v>
      </c>
      <c r="BZ81">
        <v>1.3184229999999999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5.2772449999999997</v>
      </c>
      <c r="CK81">
        <v>1.857394</v>
      </c>
      <c r="CL81">
        <v>1.9248000000000001</v>
      </c>
      <c r="CM81">
        <v>3.4875970000000001</v>
      </c>
      <c r="CN81">
        <v>1.7590809999999999</v>
      </c>
      <c r="CO81">
        <v>2.1322199999999998</v>
      </c>
      <c r="CP81">
        <v>4.2289050000000001</v>
      </c>
      <c r="CQ81">
        <v>3.5181629999999999</v>
      </c>
      <c r="CR81">
        <v>1.140171</v>
      </c>
      <c r="CS81">
        <v>1.3475630000000001</v>
      </c>
      <c r="CT81">
        <v>6.5314940000000004</v>
      </c>
      <c r="CU81">
        <v>7.1333219999999997</v>
      </c>
      <c r="CV81">
        <v>4.0864589999999996</v>
      </c>
      <c r="CW81">
        <v>2.4318149999999998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103.30310999999999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430.48309999999998</v>
      </c>
      <c r="L82">
        <v>610.778773</v>
      </c>
      <c r="M82">
        <v>95.888554999999997</v>
      </c>
      <c r="N82">
        <v>122.43</v>
      </c>
      <c r="O82">
        <v>128.45009999999999</v>
      </c>
      <c r="P82">
        <v>107.785331</v>
      </c>
      <c r="Q82">
        <v>15.744999999999999</v>
      </c>
      <c r="R82">
        <v>44.326064000000002</v>
      </c>
      <c r="S82">
        <v>19.255199999999999</v>
      </c>
      <c r="T82">
        <v>0</v>
      </c>
      <c r="U82">
        <v>273.375</v>
      </c>
      <c r="V82">
        <v>20.73</v>
      </c>
      <c r="W82">
        <v>46.399079999999998</v>
      </c>
      <c r="X82">
        <v>147.515625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41.824756000000001</v>
      </c>
      <c r="AE82">
        <v>56.926780000000001</v>
      </c>
      <c r="AF82">
        <v>28.971727000000001</v>
      </c>
      <c r="AG82">
        <v>47.497892999999998</v>
      </c>
      <c r="AH82">
        <v>132.84722099999999</v>
      </c>
      <c r="AI82">
        <v>38.152132000000002</v>
      </c>
      <c r="AJ82">
        <v>0</v>
      </c>
      <c r="AK82">
        <v>65.267820999999998</v>
      </c>
      <c r="AL82">
        <v>48.804000000000002</v>
      </c>
      <c r="AM82">
        <v>18.108732</v>
      </c>
      <c r="AN82">
        <v>1.011547</v>
      </c>
      <c r="AO82">
        <v>0</v>
      </c>
      <c r="AP82">
        <v>0</v>
      </c>
      <c r="AQ82">
        <v>49.137658000000002</v>
      </c>
      <c r="AR82">
        <v>49.68</v>
      </c>
      <c r="AS82">
        <v>36.506751000000001</v>
      </c>
      <c r="AT82">
        <v>11.25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104.123189</v>
      </c>
      <c r="BA82">
        <f t="shared" si="4"/>
        <v>2935.0050520000004</v>
      </c>
      <c r="BB82">
        <v>79</v>
      </c>
      <c r="BD82">
        <v>7.95</v>
      </c>
      <c r="BE82">
        <v>1.94</v>
      </c>
      <c r="BF82">
        <v>3.03</v>
      </c>
      <c r="BG82">
        <v>1.85</v>
      </c>
      <c r="BH82">
        <v>9.33</v>
      </c>
      <c r="BI82">
        <v>0.91</v>
      </c>
      <c r="BJ82">
        <v>0.92</v>
      </c>
      <c r="BK82">
        <v>1.78</v>
      </c>
      <c r="BL82">
        <v>0.96</v>
      </c>
      <c r="BM82">
        <v>0.2</v>
      </c>
      <c r="BN82">
        <v>3.57</v>
      </c>
      <c r="BO82">
        <v>3.78</v>
      </c>
      <c r="BP82">
        <v>0.24</v>
      </c>
      <c r="BQ82">
        <v>2.0099999999999998</v>
      </c>
      <c r="BR82">
        <v>2.1800000000000002</v>
      </c>
      <c r="BS82">
        <v>1.61</v>
      </c>
      <c r="BT82">
        <v>2.6585510000000001</v>
      </c>
      <c r="BU82">
        <v>1.332638</v>
      </c>
      <c r="BV82">
        <v>2.3361209999999999</v>
      </c>
      <c r="BW82">
        <v>1.929632</v>
      </c>
      <c r="BX82">
        <v>1.9462410000000001</v>
      </c>
      <c r="BY82">
        <v>2.6652749999999998</v>
      </c>
      <c r="BZ82">
        <v>1.3184229999999999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5.2772449999999997</v>
      </c>
      <c r="CK82">
        <v>1.857394</v>
      </c>
      <c r="CL82">
        <v>1.9248000000000001</v>
      </c>
      <c r="CM82">
        <v>3.4875970000000001</v>
      </c>
      <c r="CN82">
        <v>1.7590809999999999</v>
      </c>
      <c r="CO82">
        <v>2.1322199999999998</v>
      </c>
      <c r="CP82">
        <v>4.2289050000000001</v>
      </c>
      <c r="CQ82">
        <v>3.5181629999999999</v>
      </c>
      <c r="CR82">
        <v>1.140171</v>
      </c>
      <c r="CS82">
        <v>1.3475630000000001</v>
      </c>
      <c r="CT82">
        <v>6.5314940000000004</v>
      </c>
      <c r="CU82">
        <v>7.1333219999999997</v>
      </c>
      <c r="CV82">
        <v>4.0864589999999996</v>
      </c>
      <c r="CW82">
        <v>3.2518940000000001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104.123189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389.14597800000001</v>
      </c>
      <c r="L83">
        <v>498.58819999999997</v>
      </c>
      <c r="M83">
        <v>95.888554999999997</v>
      </c>
      <c r="N83">
        <v>122.43</v>
      </c>
      <c r="O83">
        <v>128.45009999999999</v>
      </c>
      <c r="P83">
        <v>107.785331</v>
      </c>
      <c r="Q83">
        <v>15.744999999999999</v>
      </c>
      <c r="R83">
        <v>44.326064000000002</v>
      </c>
      <c r="S83">
        <v>19.255199999999999</v>
      </c>
      <c r="T83">
        <v>0</v>
      </c>
      <c r="U83">
        <v>273.375</v>
      </c>
      <c r="V83">
        <v>20.73</v>
      </c>
      <c r="W83">
        <v>46.399079999999998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41.824756000000001</v>
      </c>
      <c r="AE83">
        <v>56.926780000000001</v>
      </c>
      <c r="AF83">
        <v>28.971727000000001</v>
      </c>
      <c r="AG83">
        <v>47.497892999999998</v>
      </c>
      <c r="AH83">
        <v>132.84722099999999</v>
      </c>
      <c r="AI83">
        <v>38.152132000000002</v>
      </c>
      <c r="AJ83">
        <v>0</v>
      </c>
      <c r="AK83">
        <v>65.267820999999998</v>
      </c>
      <c r="AL83">
        <v>48.804000000000002</v>
      </c>
      <c r="AM83">
        <v>18.108732</v>
      </c>
      <c r="AN83">
        <v>1.011547</v>
      </c>
      <c r="AO83">
        <v>0</v>
      </c>
      <c r="AP83">
        <v>0</v>
      </c>
      <c r="AQ83">
        <v>49.137658000000002</v>
      </c>
      <c r="AR83">
        <v>49.68</v>
      </c>
      <c r="AS83">
        <v>36.506751000000001</v>
      </c>
      <c r="AT83">
        <v>11.25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104.889231</v>
      </c>
      <c r="BA83">
        <f t="shared" si="4"/>
        <v>2782.2433990000004</v>
      </c>
      <c r="BB83">
        <v>80</v>
      </c>
      <c r="BD83">
        <v>7.95</v>
      </c>
      <c r="BE83">
        <v>1.94</v>
      </c>
      <c r="BF83">
        <v>3.03</v>
      </c>
      <c r="BG83">
        <v>1.85</v>
      </c>
      <c r="BH83">
        <v>9.33</v>
      </c>
      <c r="BI83">
        <v>0.91</v>
      </c>
      <c r="BJ83">
        <v>0.92</v>
      </c>
      <c r="BK83">
        <v>1.78</v>
      </c>
      <c r="BL83">
        <v>0.96</v>
      </c>
      <c r="BM83">
        <v>0.2</v>
      </c>
      <c r="BN83">
        <v>3.57</v>
      </c>
      <c r="BO83">
        <v>3.78</v>
      </c>
      <c r="BP83">
        <v>0.24</v>
      </c>
      <c r="BQ83">
        <v>2.0099999999999998</v>
      </c>
      <c r="BR83">
        <v>2.1800000000000002</v>
      </c>
      <c r="BS83">
        <v>1.61</v>
      </c>
      <c r="BT83">
        <v>2.6585510000000001</v>
      </c>
      <c r="BU83">
        <v>1.332638</v>
      </c>
      <c r="BV83">
        <v>2.3361209999999999</v>
      </c>
      <c r="BW83">
        <v>1.929632</v>
      </c>
      <c r="BX83">
        <v>1.9462410000000001</v>
      </c>
      <c r="BY83">
        <v>2.6652749999999998</v>
      </c>
      <c r="BZ83">
        <v>1.3184229999999999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5.2772449999999997</v>
      </c>
      <c r="CK83">
        <v>1.857394</v>
      </c>
      <c r="CL83">
        <v>1.9248000000000001</v>
      </c>
      <c r="CM83">
        <v>3.4875970000000001</v>
      </c>
      <c r="CN83">
        <v>1.7590809999999999</v>
      </c>
      <c r="CO83">
        <v>2.1322199999999998</v>
      </c>
      <c r="CP83">
        <v>4.2289050000000001</v>
      </c>
      <c r="CQ83">
        <v>3.5181629999999999</v>
      </c>
      <c r="CR83">
        <v>1.140171</v>
      </c>
      <c r="CS83">
        <v>1.3475630000000001</v>
      </c>
      <c r="CT83">
        <v>6.5314940000000004</v>
      </c>
      <c r="CU83">
        <v>7.1333219999999997</v>
      </c>
      <c r="CV83">
        <v>4.0864589999999996</v>
      </c>
      <c r="CW83">
        <v>4.0179359999999997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104.889231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385.31310000000002</v>
      </c>
      <c r="L84">
        <v>458.58819999999997</v>
      </c>
      <c r="M84">
        <v>95.888554999999997</v>
      </c>
      <c r="N84">
        <v>122.43</v>
      </c>
      <c r="O84">
        <v>128.45009999999999</v>
      </c>
      <c r="P84">
        <v>107.785331</v>
      </c>
      <c r="Q84">
        <v>15.744695999999999</v>
      </c>
      <c r="R84">
        <v>44.326064000000002</v>
      </c>
      <c r="S84">
        <v>19.255199999999999</v>
      </c>
      <c r="T84">
        <v>0</v>
      </c>
      <c r="U84">
        <v>273.375</v>
      </c>
      <c r="V84">
        <v>20.73</v>
      </c>
      <c r="W84">
        <v>46.399079999999998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41.824756000000001</v>
      </c>
      <c r="AE84">
        <v>56.926780000000001</v>
      </c>
      <c r="AF84">
        <v>28.971727000000001</v>
      </c>
      <c r="AG84">
        <v>47.497892999999998</v>
      </c>
      <c r="AH84">
        <v>132.84722099999999</v>
      </c>
      <c r="AI84">
        <v>38.152132000000002</v>
      </c>
      <c r="AJ84">
        <v>0</v>
      </c>
      <c r="AK84">
        <v>65.267820999999998</v>
      </c>
      <c r="AL84">
        <v>36.021999999999998</v>
      </c>
      <c r="AM84">
        <v>18.108732</v>
      </c>
      <c r="AN84">
        <v>1.011547</v>
      </c>
      <c r="AO84">
        <v>0</v>
      </c>
      <c r="AP84">
        <v>0</v>
      </c>
      <c r="AQ84">
        <v>49.137658000000002</v>
      </c>
      <c r="AR84">
        <v>49.68</v>
      </c>
      <c r="AS84">
        <v>36.506751000000001</v>
      </c>
      <c r="AT84">
        <v>11.25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103.317964</v>
      </c>
      <c r="BA84">
        <f t="shared" si="4"/>
        <v>2724.0569500000001</v>
      </c>
      <c r="BB84">
        <v>81</v>
      </c>
      <c r="BD84">
        <v>7.95</v>
      </c>
      <c r="BE84">
        <v>1.94</v>
      </c>
      <c r="BF84">
        <v>3.03</v>
      </c>
      <c r="BG84">
        <v>1.85</v>
      </c>
      <c r="BH84">
        <v>9.33</v>
      </c>
      <c r="BI84">
        <v>0.91</v>
      </c>
      <c r="BJ84">
        <v>0.92</v>
      </c>
      <c r="BK84">
        <v>1.78</v>
      </c>
      <c r="BL84">
        <v>0.96</v>
      </c>
      <c r="BM84">
        <v>0.2</v>
      </c>
      <c r="BN84">
        <v>3.57</v>
      </c>
      <c r="BO84">
        <v>3.78</v>
      </c>
      <c r="BP84">
        <v>0.24</v>
      </c>
      <c r="BQ84">
        <v>2.0099999999999998</v>
      </c>
      <c r="BR84">
        <v>2.1800000000000002</v>
      </c>
      <c r="BS84">
        <v>1.61</v>
      </c>
      <c r="BT84">
        <v>2.6585510000000001</v>
      </c>
      <c r="BU84">
        <v>1.332638</v>
      </c>
      <c r="BV84">
        <v>2.3361209999999999</v>
      </c>
      <c r="BW84">
        <v>1.929632</v>
      </c>
      <c r="BX84">
        <v>1.9462410000000001</v>
      </c>
      <c r="BY84">
        <v>2.6652749999999998</v>
      </c>
      <c r="BZ84">
        <v>1.3184229999999999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5.2772449999999997</v>
      </c>
      <c r="CK84">
        <v>1.857394</v>
      </c>
      <c r="CL84">
        <v>1.9248000000000001</v>
      </c>
      <c r="CM84">
        <v>3.4875970000000001</v>
      </c>
      <c r="CN84">
        <v>1.7590809999999999</v>
      </c>
      <c r="CO84">
        <v>2.1322199999999998</v>
      </c>
      <c r="CP84">
        <v>4.2289050000000001</v>
      </c>
      <c r="CQ84">
        <v>3.5181629999999999</v>
      </c>
      <c r="CR84">
        <v>1.140171</v>
      </c>
      <c r="CS84">
        <v>1.3475630000000001</v>
      </c>
      <c r="CT84">
        <v>6.5314940000000004</v>
      </c>
      <c r="CU84">
        <v>5.3499910000000002</v>
      </c>
      <c r="CV84">
        <v>4.0864589999999996</v>
      </c>
      <c r="CW84">
        <v>4.2300000000000004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103.317964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395.31310000000002</v>
      </c>
      <c r="L85">
        <v>528.58820000000003</v>
      </c>
      <c r="M85">
        <v>95.888554999999997</v>
      </c>
      <c r="N85">
        <v>122.43</v>
      </c>
      <c r="O85">
        <v>128.45009999999999</v>
      </c>
      <c r="P85">
        <v>107.785331</v>
      </c>
      <c r="Q85">
        <v>15.740021</v>
      </c>
      <c r="R85">
        <v>44.326064000000002</v>
      </c>
      <c r="S85">
        <v>19.255199999999999</v>
      </c>
      <c r="T85">
        <v>0</v>
      </c>
      <c r="U85">
        <v>273.375</v>
      </c>
      <c r="V85">
        <v>20.73</v>
      </c>
      <c r="W85">
        <v>40.061999999999998</v>
      </c>
      <c r="X85">
        <v>147.515625</v>
      </c>
      <c r="Y85">
        <v>0</v>
      </c>
      <c r="Z85">
        <v>19.6614</v>
      </c>
      <c r="AA85">
        <v>42.14808</v>
      </c>
      <c r="AB85">
        <v>30.949448</v>
      </c>
      <c r="AC85">
        <v>33.499364999999997</v>
      </c>
      <c r="AD85">
        <v>41.824756000000001</v>
      </c>
      <c r="AE85">
        <v>56.926780000000001</v>
      </c>
      <c r="AF85">
        <v>28.971727000000001</v>
      </c>
      <c r="AG85">
        <v>47.497892999999998</v>
      </c>
      <c r="AH85">
        <v>132.84722099999999</v>
      </c>
      <c r="AI85">
        <v>38.152132000000002</v>
      </c>
      <c r="AJ85">
        <v>0</v>
      </c>
      <c r="AK85">
        <v>65.267820999999998</v>
      </c>
      <c r="AL85">
        <v>48.804000000000002</v>
      </c>
      <c r="AM85">
        <v>18.108732</v>
      </c>
      <c r="AN85">
        <v>1.011547</v>
      </c>
      <c r="AO85">
        <v>0</v>
      </c>
      <c r="AP85">
        <v>0</v>
      </c>
      <c r="AQ85">
        <v>49.137658000000002</v>
      </c>
      <c r="AR85">
        <v>49.68</v>
      </c>
      <c r="AS85">
        <v>36.506751000000001</v>
      </c>
      <c r="AT85">
        <v>11.25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103.21796399999999</v>
      </c>
      <c r="BA85">
        <f t="shared" si="4"/>
        <v>2794.9224710000003</v>
      </c>
      <c r="BB85">
        <v>82</v>
      </c>
      <c r="BD85">
        <v>7.95</v>
      </c>
      <c r="BE85">
        <v>1.94</v>
      </c>
      <c r="BF85">
        <v>3.03</v>
      </c>
      <c r="BG85">
        <v>1.85</v>
      </c>
      <c r="BH85">
        <v>9.33</v>
      </c>
      <c r="BI85">
        <v>0.81</v>
      </c>
      <c r="BJ85">
        <v>0.92</v>
      </c>
      <c r="BK85">
        <v>1.78</v>
      </c>
      <c r="BL85">
        <v>0.96</v>
      </c>
      <c r="BM85">
        <v>0.2</v>
      </c>
      <c r="BN85">
        <v>3.57</v>
      </c>
      <c r="BO85">
        <v>3.78</v>
      </c>
      <c r="BP85">
        <v>0.24</v>
      </c>
      <c r="BQ85">
        <v>2.0099999999999998</v>
      </c>
      <c r="BR85">
        <v>2.1800000000000002</v>
      </c>
      <c r="BS85">
        <v>1.61</v>
      </c>
      <c r="BT85">
        <v>2.6585510000000001</v>
      </c>
      <c r="BU85">
        <v>1.332638</v>
      </c>
      <c r="BV85">
        <v>2.3361209999999999</v>
      </c>
      <c r="BW85">
        <v>1.929632</v>
      </c>
      <c r="BX85">
        <v>1.9462410000000001</v>
      </c>
      <c r="BY85">
        <v>2.6652749999999998</v>
      </c>
      <c r="BZ85">
        <v>1.3184229999999999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5.2772449999999997</v>
      </c>
      <c r="CK85">
        <v>1.857394</v>
      </c>
      <c r="CL85">
        <v>1.9248000000000001</v>
      </c>
      <c r="CM85">
        <v>3.4875970000000001</v>
      </c>
      <c r="CN85">
        <v>1.7590809999999999</v>
      </c>
      <c r="CO85">
        <v>2.1322199999999998</v>
      </c>
      <c r="CP85">
        <v>4.2289050000000001</v>
      </c>
      <c r="CQ85">
        <v>3.5181629999999999</v>
      </c>
      <c r="CR85">
        <v>1.140171</v>
      </c>
      <c r="CS85">
        <v>1.3475630000000001</v>
      </c>
      <c r="CT85">
        <v>6.5314940000000004</v>
      </c>
      <c r="CU85">
        <v>5.3499910000000002</v>
      </c>
      <c r="CV85">
        <v>4.0864589999999996</v>
      </c>
      <c r="CW85">
        <v>4.2300000000000004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103.21796399999999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421.31310000000002</v>
      </c>
      <c r="L86">
        <v>598.58820000000003</v>
      </c>
      <c r="M86">
        <v>95.888554999999997</v>
      </c>
      <c r="N86">
        <v>122.43</v>
      </c>
      <c r="O86">
        <v>128.45009999999999</v>
      </c>
      <c r="P86">
        <v>107.785331</v>
      </c>
      <c r="Q86">
        <v>15.745346</v>
      </c>
      <c r="R86">
        <v>44.326064000000002</v>
      </c>
      <c r="S86">
        <v>19.255199999999999</v>
      </c>
      <c r="T86">
        <v>0</v>
      </c>
      <c r="U86">
        <v>273.375</v>
      </c>
      <c r="V86">
        <v>20.73</v>
      </c>
      <c r="W86">
        <v>40.061999999999998</v>
      </c>
      <c r="X86">
        <v>147.515625</v>
      </c>
      <c r="Y86">
        <v>0</v>
      </c>
      <c r="Z86">
        <v>6.5537999999999998</v>
      </c>
      <c r="AA86">
        <v>42.14808</v>
      </c>
      <c r="AB86">
        <v>30.949448</v>
      </c>
      <c r="AC86">
        <v>33.499364999999997</v>
      </c>
      <c r="AD86">
        <v>20.912378</v>
      </c>
      <c r="AE86">
        <v>56.926780000000001</v>
      </c>
      <c r="AF86">
        <v>27.857430000000001</v>
      </c>
      <c r="AG86">
        <v>47.497892999999998</v>
      </c>
      <c r="AH86">
        <v>118.32546000000001</v>
      </c>
      <c r="AI86">
        <v>38.152132000000002</v>
      </c>
      <c r="AJ86">
        <v>0</v>
      </c>
      <c r="AK86">
        <v>65.267820999999998</v>
      </c>
      <c r="AL86">
        <v>48.804000000000002</v>
      </c>
      <c r="AM86">
        <v>18.108732</v>
      </c>
      <c r="AN86">
        <v>1.011547</v>
      </c>
      <c r="AO86">
        <v>0</v>
      </c>
      <c r="AP86">
        <v>0</v>
      </c>
      <c r="AQ86">
        <v>49.137658000000002</v>
      </c>
      <c r="AR86">
        <v>49.68</v>
      </c>
      <c r="AS86">
        <v>36.506751000000001</v>
      </c>
      <c r="AT86">
        <v>11.25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102.565074</v>
      </c>
      <c r="BA86">
        <f t="shared" si="4"/>
        <v>2840.6188700000002</v>
      </c>
      <c r="BB86">
        <v>83</v>
      </c>
      <c r="BD86">
        <v>7.95</v>
      </c>
      <c r="BE86">
        <v>1.94</v>
      </c>
      <c r="BF86">
        <v>3.03</v>
      </c>
      <c r="BG86">
        <v>1.85</v>
      </c>
      <c r="BH86">
        <v>9.33</v>
      </c>
      <c r="BI86">
        <v>0.8</v>
      </c>
      <c r="BJ86">
        <v>0.84</v>
      </c>
      <c r="BK86">
        <v>1.78</v>
      </c>
      <c r="BL86">
        <v>0.96</v>
      </c>
      <c r="BM86">
        <v>0.2</v>
      </c>
      <c r="BN86">
        <v>3.57</v>
      </c>
      <c r="BO86">
        <v>3.78</v>
      </c>
      <c r="BP86">
        <v>0.24</v>
      </c>
      <c r="BQ86">
        <v>2.0099999999999998</v>
      </c>
      <c r="BR86">
        <v>2.1800000000000002</v>
      </c>
      <c r="BS86">
        <v>1.61</v>
      </c>
      <c r="BT86">
        <v>2.6585510000000001</v>
      </c>
      <c r="BU86">
        <v>1.332638</v>
      </c>
      <c r="BV86">
        <v>2.3361209999999999</v>
      </c>
      <c r="BW86">
        <v>1.929632</v>
      </c>
      <c r="BX86">
        <v>1.9462410000000001</v>
      </c>
      <c r="BY86">
        <v>2.6652749999999998</v>
      </c>
      <c r="BZ86">
        <v>1.3184229999999999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5.2772449999999997</v>
      </c>
      <c r="CK86">
        <v>1.857394</v>
      </c>
      <c r="CL86">
        <v>1.9248000000000001</v>
      </c>
      <c r="CM86">
        <v>3.4875970000000001</v>
      </c>
      <c r="CN86">
        <v>1.7590809999999999</v>
      </c>
      <c r="CO86">
        <v>2.1322199999999998</v>
      </c>
      <c r="CP86">
        <v>4.2289050000000001</v>
      </c>
      <c r="CQ86">
        <v>3.5181629999999999</v>
      </c>
      <c r="CR86">
        <v>1.140171</v>
      </c>
      <c r="CS86">
        <v>1.3475630000000001</v>
      </c>
      <c r="CT86">
        <v>6.41486</v>
      </c>
      <c r="CU86">
        <v>5.3499910000000002</v>
      </c>
      <c r="CV86">
        <v>3.6363560000000001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102.565074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444.71190000000001</v>
      </c>
      <c r="L87">
        <v>667.07663700000001</v>
      </c>
      <c r="M87">
        <v>95.888554999999997</v>
      </c>
      <c r="N87">
        <v>122.43</v>
      </c>
      <c r="O87">
        <v>128.45009999999999</v>
      </c>
      <c r="P87">
        <v>107.785331</v>
      </c>
      <c r="Q87">
        <v>22.435946999999999</v>
      </c>
      <c r="R87">
        <v>44.326064000000002</v>
      </c>
      <c r="S87">
        <v>24.23706</v>
      </c>
      <c r="T87">
        <v>0</v>
      </c>
      <c r="U87">
        <v>273.375</v>
      </c>
      <c r="V87">
        <v>20.73</v>
      </c>
      <c r="W87">
        <v>40.061999999999998</v>
      </c>
      <c r="X87">
        <v>147.515625</v>
      </c>
      <c r="Y87">
        <v>0</v>
      </c>
      <c r="Z87">
        <v>6.5537999999999998</v>
      </c>
      <c r="AA87">
        <v>42.14808</v>
      </c>
      <c r="AB87">
        <v>30.949448</v>
      </c>
      <c r="AC87">
        <v>22.310403000000001</v>
      </c>
      <c r="AD87">
        <v>10.456189</v>
      </c>
      <c r="AE87">
        <v>56.926780000000001</v>
      </c>
      <c r="AF87">
        <v>27.857430000000001</v>
      </c>
      <c r="AG87">
        <v>47.497892999999998</v>
      </c>
      <c r="AH87">
        <v>118.32546000000001</v>
      </c>
      <c r="AI87">
        <v>7.3369479999999996</v>
      </c>
      <c r="AJ87">
        <v>0</v>
      </c>
      <c r="AK87">
        <v>65.267820999999998</v>
      </c>
      <c r="AL87">
        <v>48.804000000000002</v>
      </c>
      <c r="AM87">
        <v>18.108732</v>
      </c>
      <c r="AN87">
        <v>1.011547</v>
      </c>
      <c r="AO87">
        <v>0</v>
      </c>
      <c r="AP87">
        <v>0</v>
      </c>
      <c r="AQ87">
        <v>49.137658000000002</v>
      </c>
      <c r="AR87">
        <v>49.68</v>
      </c>
      <c r="AS87">
        <v>37.719948000000002</v>
      </c>
      <c r="AT87">
        <v>11.25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102.565074</v>
      </c>
      <c r="BA87">
        <f t="shared" si="4"/>
        <v>2892.9314300000001</v>
      </c>
      <c r="BB87">
        <v>84</v>
      </c>
      <c r="BD87">
        <v>7.95</v>
      </c>
      <c r="BE87">
        <v>1.94</v>
      </c>
      <c r="BF87">
        <v>3.03</v>
      </c>
      <c r="BG87">
        <v>1.85</v>
      </c>
      <c r="BH87">
        <v>9.33</v>
      </c>
      <c r="BI87">
        <v>0.8</v>
      </c>
      <c r="BJ87">
        <v>0.84</v>
      </c>
      <c r="BK87">
        <v>1.78</v>
      </c>
      <c r="BL87">
        <v>0.96</v>
      </c>
      <c r="BM87">
        <v>0.2</v>
      </c>
      <c r="BN87">
        <v>3.57</v>
      </c>
      <c r="BO87">
        <v>3.78</v>
      </c>
      <c r="BP87">
        <v>0.24</v>
      </c>
      <c r="BQ87">
        <v>2.0099999999999998</v>
      </c>
      <c r="BR87">
        <v>2.1800000000000002</v>
      </c>
      <c r="BS87">
        <v>1.61</v>
      </c>
      <c r="BT87">
        <v>2.6585510000000001</v>
      </c>
      <c r="BU87">
        <v>1.332638</v>
      </c>
      <c r="BV87">
        <v>2.3361209999999999</v>
      </c>
      <c r="BW87">
        <v>1.929632</v>
      </c>
      <c r="BX87">
        <v>1.9462410000000001</v>
      </c>
      <c r="BY87">
        <v>2.6652749999999998</v>
      </c>
      <c r="BZ87">
        <v>1.3184229999999999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5.2772449999999997</v>
      </c>
      <c r="CK87">
        <v>1.857394</v>
      </c>
      <c r="CL87">
        <v>1.9248000000000001</v>
      </c>
      <c r="CM87">
        <v>3.4875970000000001</v>
      </c>
      <c r="CN87">
        <v>1.7590809999999999</v>
      </c>
      <c r="CO87">
        <v>2.1322199999999998</v>
      </c>
      <c r="CP87">
        <v>4.2289050000000001</v>
      </c>
      <c r="CQ87">
        <v>3.5181629999999999</v>
      </c>
      <c r="CR87">
        <v>1.140171</v>
      </c>
      <c r="CS87">
        <v>1.3475630000000001</v>
      </c>
      <c r="CT87">
        <v>6.41486</v>
      </c>
      <c r="CU87">
        <v>5.3499910000000002</v>
      </c>
      <c r="CV87">
        <v>3.6363560000000001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102.565074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450.71190000000001</v>
      </c>
      <c r="L88">
        <v>667.07663700000001</v>
      </c>
      <c r="M88">
        <v>95.888554999999997</v>
      </c>
      <c r="N88">
        <v>122.43</v>
      </c>
      <c r="O88">
        <v>128.45009999999999</v>
      </c>
      <c r="P88">
        <v>107.785331</v>
      </c>
      <c r="Q88">
        <v>22.966683</v>
      </c>
      <c r="R88">
        <v>44.326064000000002</v>
      </c>
      <c r="S88">
        <v>27.35</v>
      </c>
      <c r="T88">
        <v>0</v>
      </c>
      <c r="U88">
        <v>273.375</v>
      </c>
      <c r="V88">
        <v>20.73</v>
      </c>
      <c r="W88">
        <v>40.061999999999998</v>
      </c>
      <c r="X88">
        <v>147.515625</v>
      </c>
      <c r="Y88">
        <v>0</v>
      </c>
      <c r="Z88">
        <v>6.5537999999999998</v>
      </c>
      <c r="AA88">
        <v>42.14808</v>
      </c>
      <c r="AB88">
        <v>30.949448</v>
      </c>
      <c r="AC88">
        <v>22.310403000000001</v>
      </c>
      <c r="AD88">
        <v>10.456189</v>
      </c>
      <c r="AE88">
        <v>56.926780000000001</v>
      </c>
      <c r="AF88">
        <v>27.857430000000001</v>
      </c>
      <c r="AG88">
        <v>47.497892999999998</v>
      </c>
      <c r="AH88">
        <v>118.32546000000001</v>
      </c>
      <c r="AI88">
        <v>3.6684739999999998</v>
      </c>
      <c r="AJ88">
        <v>0</v>
      </c>
      <c r="AK88">
        <v>65.267820999999998</v>
      </c>
      <c r="AL88">
        <v>36.021999999999998</v>
      </c>
      <c r="AM88">
        <v>18.108732</v>
      </c>
      <c r="AN88">
        <v>1.011547</v>
      </c>
      <c r="AO88">
        <v>0</v>
      </c>
      <c r="AP88">
        <v>0</v>
      </c>
      <c r="AQ88">
        <v>49.137658000000002</v>
      </c>
      <c r="AR88">
        <v>49.68</v>
      </c>
      <c r="AS88">
        <v>37.719948000000002</v>
      </c>
      <c r="AT88">
        <v>11.25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102.565074</v>
      </c>
      <c r="BA88">
        <f t="shared" si="4"/>
        <v>2886.124632</v>
      </c>
      <c r="BB88">
        <v>85</v>
      </c>
      <c r="BD88">
        <v>7.95</v>
      </c>
      <c r="BE88">
        <v>1.94</v>
      </c>
      <c r="BF88">
        <v>3.03</v>
      </c>
      <c r="BG88">
        <v>1.85</v>
      </c>
      <c r="BH88">
        <v>9.33</v>
      </c>
      <c r="BI88">
        <v>0.8</v>
      </c>
      <c r="BJ88">
        <v>0.84</v>
      </c>
      <c r="BK88">
        <v>1.78</v>
      </c>
      <c r="BL88">
        <v>0.96</v>
      </c>
      <c r="BM88">
        <v>0.2</v>
      </c>
      <c r="BN88">
        <v>3.57</v>
      </c>
      <c r="BO88">
        <v>3.78</v>
      </c>
      <c r="BP88">
        <v>0.24</v>
      </c>
      <c r="BQ88">
        <v>2.0099999999999998</v>
      </c>
      <c r="BR88">
        <v>2.1800000000000002</v>
      </c>
      <c r="BS88">
        <v>1.61</v>
      </c>
      <c r="BT88">
        <v>2.6585510000000001</v>
      </c>
      <c r="BU88">
        <v>1.332638</v>
      </c>
      <c r="BV88">
        <v>2.3361209999999999</v>
      </c>
      <c r="BW88">
        <v>1.929632</v>
      </c>
      <c r="BX88">
        <v>1.9462410000000001</v>
      </c>
      <c r="BY88">
        <v>2.6652749999999998</v>
      </c>
      <c r="BZ88">
        <v>1.3184229999999999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5.2772449999999997</v>
      </c>
      <c r="CK88">
        <v>1.857394</v>
      </c>
      <c r="CL88">
        <v>1.9248000000000001</v>
      </c>
      <c r="CM88">
        <v>3.4875970000000001</v>
      </c>
      <c r="CN88">
        <v>1.7590809999999999</v>
      </c>
      <c r="CO88">
        <v>2.1322199999999998</v>
      </c>
      <c r="CP88">
        <v>4.2289050000000001</v>
      </c>
      <c r="CQ88">
        <v>3.5181629999999999</v>
      </c>
      <c r="CR88">
        <v>1.140171</v>
      </c>
      <c r="CS88">
        <v>1.3475630000000001</v>
      </c>
      <c r="CT88">
        <v>6.41486</v>
      </c>
      <c r="CU88">
        <v>5.3499910000000002</v>
      </c>
      <c r="CV88">
        <v>3.6363560000000001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102.565074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452.71190000000001</v>
      </c>
      <c r="L89">
        <v>667.07663700000001</v>
      </c>
      <c r="M89">
        <v>95.888554999999997</v>
      </c>
      <c r="N89">
        <v>122.43</v>
      </c>
      <c r="O89">
        <v>128.45009999999999</v>
      </c>
      <c r="P89">
        <v>107.785331</v>
      </c>
      <c r="Q89">
        <v>22.966683</v>
      </c>
      <c r="R89">
        <v>44.326064000000002</v>
      </c>
      <c r="S89">
        <v>27.35</v>
      </c>
      <c r="T89">
        <v>0</v>
      </c>
      <c r="U89">
        <v>273.375</v>
      </c>
      <c r="V89">
        <v>20.73</v>
      </c>
      <c r="W89">
        <v>40.061999999999998</v>
      </c>
      <c r="X89">
        <v>147.515625</v>
      </c>
      <c r="Y89">
        <v>0</v>
      </c>
      <c r="Z89">
        <v>6.5537999999999998</v>
      </c>
      <c r="AA89">
        <v>42.14808</v>
      </c>
      <c r="AB89">
        <v>46.424171999999999</v>
      </c>
      <c r="AC89">
        <v>22.310403000000001</v>
      </c>
      <c r="AD89">
        <v>10.456189</v>
      </c>
      <c r="AE89">
        <v>56.926780000000001</v>
      </c>
      <c r="AF89">
        <v>27.857430000000001</v>
      </c>
      <c r="AG89">
        <v>47.497892999999998</v>
      </c>
      <c r="AH89">
        <v>118.32546000000001</v>
      </c>
      <c r="AI89">
        <v>17.608675999999999</v>
      </c>
      <c r="AJ89">
        <v>0</v>
      </c>
      <c r="AK89">
        <v>65.267820999999998</v>
      </c>
      <c r="AL89">
        <v>36.021999999999998</v>
      </c>
      <c r="AM89">
        <v>18.108732</v>
      </c>
      <c r="AN89">
        <v>1.011547</v>
      </c>
      <c r="AO89">
        <v>0</v>
      </c>
      <c r="AP89">
        <v>5.8925999999999998</v>
      </c>
      <c r="AQ89">
        <v>49.137658000000002</v>
      </c>
      <c r="AR89">
        <v>49.68</v>
      </c>
      <c r="AS89">
        <v>37.719948000000002</v>
      </c>
      <c r="AT89">
        <v>11.25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102.989976</v>
      </c>
      <c r="BA89">
        <f t="shared" si="4"/>
        <v>2923.8570599999998</v>
      </c>
      <c r="BB89">
        <v>86</v>
      </c>
      <c r="BD89">
        <v>7.95</v>
      </c>
      <c r="BE89">
        <v>1.94</v>
      </c>
      <c r="BF89">
        <v>3.03</v>
      </c>
      <c r="BG89">
        <v>1.85</v>
      </c>
      <c r="BH89">
        <v>9.33</v>
      </c>
      <c r="BI89">
        <v>0.8</v>
      </c>
      <c r="BJ89">
        <v>0.84</v>
      </c>
      <c r="BK89">
        <v>1.78</v>
      </c>
      <c r="BL89">
        <v>0.96</v>
      </c>
      <c r="BM89">
        <v>0.2</v>
      </c>
      <c r="BN89">
        <v>3.57</v>
      </c>
      <c r="BO89">
        <v>3.78</v>
      </c>
      <c r="BP89">
        <v>0.24</v>
      </c>
      <c r="BQ89">
        <v>2.0099999999999998</v>
      </c>
      <c r="BR89">
        <v>2.1800000000000002</v>
      </c>
      <c r="BS89">
        <v>1.61</v>
      </c>
      <c r="BT89">
        <v>2.6585510000000001</v>
      </c>
      <c r="BU89">
        <v>1.332638</v>
      </c>
      <c r="BV89">
        <v>2.3467129999999998</v>
      </c>
      <c r="BW89">
        <v>1.929632</v>
      </c>
      <c r="BX89">
        <v>1.9462410000000001</v>
      </c>
      <c r="BY89">
        <v>2.6652749999999998</v>
      </c>
      <c r="BZ89">
        <v>1.3184229999999999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5.2772449999999997</v>
      </c>
      <c r="CK89">
        <v>1.857394</v>
      </c>
      <c r="CL89">
        <v>1.9248000000000001</v>
      </c>
      <c r="CM89">
        <v>3.4875970000000001</v>
      </c>
      <c r="CN89">
        <v>1.7590809999999999</v>
      </c>
      <c r="CO89">
        <v>2.1322199999999998</v>
      </c>
      <c r="CP89">
        <v>4.2289050000000001</v>
      </c>
      <c r="CQ89">
        <v>3.5181629999999999</v>
      </c>
      <c r="CR89">
        <v>1.140171</v>
      </c>
      <c r="CS89">
        <v>1.3475630000000001</v>
      </c>
      <c r="CT89">
        <v>6.41486</v>
      </c>
      <c r="CU89">
        <v>5.7643009999999997</v>
      </c>
      <c r="CV89">
        <v>3.6363560000000001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102.989976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468.71190000000001</v>
      </c>
      <c r="L90">
        <v>667.07663700000001</v>
      </c>
      <c r="M90">
        <v>95.888554999999997</v>
      </c>
      <c r="N90">
        <v>122.43</v>
      </c>
      <c r="O90">
        <v>128.45009999999999</v>
      </c>
      <c r="P90">
        <v>107.785331</v>
      </c>
      <c r="Q90">
        <v>22.966683</v>
      </c>
      <c r="R90">
        <v>44.326064000000002</v>
      </c>
      <c r="S90">
        <v>27.35</v>
      </c>
      <c r="T90">
        <v>0</v>
      </c>
      <c r="U90">
        <v>273.375</v>
      </c>
      <c r="V90">
        <v>20.73</v>
      </c>
      <c r="W90">
        <v>40.061999999999998</v>
      </c>
      <c r="X90">
        <v>147.515625</v>
      </c>
      <c r="Y90">
        <v>0</v>
      </c>
      <c r="Z90">
        <v>6.5537999999999998</v>
      </c>
      <c r="AA90">
        <v>42.14808</v>
      </c>
      <c r="AB90">
        <v>46.424171999999999</v>
      </c>
      <c r="AC90">
        <v>22.310403000000001</v>
      </c>
      <c r="AD90">
        <v>10.456189</v>
      </c>
      <c r="AE90">
        <v>56.926780000000001</v>
      </c>
      <c r="AF90">
        <v>27.857430000000001</v>
      </c>
      <c r="AG90">
        <v>47.497892999999998</v>
      </c>
      <c r="AH90">
        <v>118.32546000000001</v>
      </c>
      <c r="AI90">
        <v>17.608675999999999</v>
      </c>
      <c r="AJ90">
        <v>0</v>
      </c>
      <c r="AK90">
        <v>65.267820999999998</v>
      </c>
      <c r="AL90">
        <v>36.021999999999998</v>
      </c>
      <c r="AM90">
        <v>18.108732</v>
      </c>
      <c r="AN90">
        <v>1.011547</v>
      </c>
      <c r="AO90">
        <v>0</v>
      </c>
      <c r="AP90">
        <v>5.8925999999999998</v>
      </c>
      <c r="AQ90">
        <v>49.137658000000002</v>
      </c>
      <c r="AR90">
        <v>49.68</v>
      </c>
      <c r="AS90">
        <v>36.506751000000001</v>
      </c>
      <c r="AT90">
        <v>11.25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102.9901</v>
      </c>
      <c r="BA90">
        <f t="shared" si="4"/>
        <v>2938.6439869999999</v>
      </c>
      <c r="BB90">
        <v>87</v>
      </c>
      <c r="BD90">
        <v>7.95</v>
      </c>
      <c r="BE90">
        <v>1.94</v>
      </c>
      <c r="BF90">
        <v>3.03</v>
      </c>
      <c r="BG90">
        <v>1.85</v>
      </c>
      <c r="BH90">
        <v>9.33</v>
      </c>
      <c r="BI90">
        <v>0.8</v>
      </c>
      <c r="BJ90">
        <v>0.84</v>
      </c>
      <c r="BK90">
        <v>1.78</v>
      </c>
      <c r="BL90">
        <v>0.96</v>
      </c>
      <c r="BM90">
        <v>0.2</v>
      </c>
      <c r="BN90">
        <v>3.57</v>
      </c>
      <c r="BO90">
        <v>3.78</v>
      </c>
      <c r="BP90">
        <v>0.24</v>
      </c>
      <c r="BQ90">
        <v>2.0099999999999998</v>
      </c>
      <c r="BR90">
        <v>2.1800000000000002</v>
      </c>
      <c r="BS90">
        <v>1.61</v>
      </c>
      <c r="BT90">
        <v>2.6585510000000001</v>
      </c>
      <c r="BU90">
        <v>1.332638</v>
      </c>
      <c r="BV90">
        <v>2.3468369999999998</v>
      </c>
      <c r="BW90">
        <v>1.929632</v>
      </c>
      <c r="BX90">
        <v>1.9462410000000001</v>
      </c>
      <c r="BY90">
        <v>2.6652749999999998</v>
      </c>
      <c r="BZ90">
        <v>1.3184229999999999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5.2772449999999997</v>
      </c>
      <c r="CK90">
        <v>1.857394</v>
      </c>
      <c r="CL90">
        <v>1.9248000000000001</v>
      </c>
      <c r="CM90">
        <v>3.4875970000000001</v>
      </c>
      <c r="CN90">
        <v>1.7590809999999999</v>
      </c>
      <c r="CO90">
        <v>2.1322199999999998</v>
      </c>
      <c r="CP90">
        <v>4.2289050000000001</v>
      </c>
      <c r="CQ90">
        <v>3.5181629999999999</v>
      </c>
      <c r="CR90">
        <v>1.140171</v>
      </c>
      <c r="CS90">
        <v>1.3475630000000001</v>
      </c>
      <c r="CT90">
        <v>6.41486</v>
      </c>
      <c r="CU90">
        <v>5.7643009999999997</v>
      </c>
      <c r="CV90">
        <v>3.6363560000000001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102.9901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459.71190000000001</v>
      </c>
      <c r="L91">
        <v>667.07663700000001</v>
      </c>
      <c r="M91">
        <v>95.888554999999997</v>
      </c>
      <c r="N91">
        <v>122.43</v>
      </c>
      <c r="O91">
        <v>128.45009999999999</v>
      </c>
      <c r="P91">
        <v>107.785331</v>
      </c>
      <c r="Q91">
        <v>22.966683</v>
      </c>
      <c r="R91">
        <v>44.326064000000002</v>
      </c>
      <c r="S91">
        <v>27.35</v>
      </c>
      <c r="T91">
        <v>0</v>
      </c>
      <c r="U91">
        <v>273.375</v>
      </c>
      <c r="V91">
        <v>20.73</v>
      </c>
      <c r="W91">
        <v>40.061999999999998</v>
      </c>
      <c r="X91">
        <v>147.515625</v>
      </c>
      <c r="Y91">
        <v>0</v>
      </c>
      <c r="Z91">
        <v>19.6614</v>
      </c>
      <c r="AA91">
        <v>42.14808</v>
      </c>
      <c r="AB91">
        <v>46.424171999999999</v>
      </c>
      <c r="AC91">
        <v>33.499364999999997</v>
      </c>
      <c r="AD91">
        <v>20.912378</v>
      </c>
      <c r="AE91">
        <v>56.926780000000001</v>
      </c>
      <c r="AF91">
        <v>28.971727000000001</v>
      </c>
      <c r="AG91">
        <v>47.497892999999998</v>
      </c>
      <c r="AH91">
        <v>132.84722099999999</v>
      </c>
      <c r="AI91">
        <v>4.4021689999999998</v>
      </c>
      <c r="AJ91">
        <v>0</v>
      </c>
      <c r="AK91">
        <v>65.267820999999998</v>
      </c>
      <c r="AL91">
        <v>36.021999999999998</v>
      </c>
      <c r="AM91">
        <v>18.108732</v>
      </c>
      <c r="AN91">
        <v>1.011547</v>
      </c>
      <c r="AO91">
        <v>0</v>
      </c>
      <c r="AP91">
        <v>0</v>
      </c>
      <c r="AQ91">
        <v>49.137658000000002</v>
      </c>
      <c r="AR91">
        <v>49.68</v>
      </c>
      <c r="AS91">
        <v>36.506751000000001</v>
      </c>
      <c r="AT91">
        <v>13.839543000000001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104.97585799999997</v>
      </c>
      <c r="BA91">
        <f t="shared" si="4"/>
        <v>2965.5089899999998</v>
      </c>
      <c r="BB91">
        <v>88</v>
      </c>
      <c r="BD91">
        <v>7.95</v>
      </c>
      <c r="BE91">
        <v>1.94</v>
      </c>
      <c r="BF91">
        <v>3.03</v>
      </c>
      <c r="BG91">
        <v>1.85</v>
      </c>
      <c r="BH91">
        <v>9.33</v>
      </c>
      <c r="BI91">
        <v>0.83</v>
      </c>
      <c r="BJ91">
        <v>0.86</v>
      </c>
      <c r="BK91">
        <v>1.78</v>
      </c>
      <c r="BL91">
        <v>0.96</v>
      </c>
      <c r="BM91">
        <v>0.2</v>
      </c>
      <c r="BN91">
        <v>3.57</v>
      </c>
      <c r="BO91">
        <v>3.78</v>
      </c>
      <c r="BP91">
        <v>0.24</v>
      </c>
      <c r="BQ91">
        <v>2.0099999999999998</v>
      </c>
      <c r="BR91">
        <v>2.1800000000000002</v>
      </c>
      <c r="BS91">
        <v>1.61</v>
      </c>
      <c r="BT91">
        <v>2.6585510000000001</v>
      </c>
      <c r="BU91">
        <v>1.332638</v>
      </c>
      <c r="BV91">
        <v>2.3468369999999998</v>
      </c>
      <c r="BW91">
        <v>1.929632</v>
      </c>
      <c r="BX91">
        <v>1.9462410000000001</v>
      </c>
      <c r="BY91">
        <v>2.6652749999999998</v>
      </c>
      <c r="BZ91">
        <v>1.3184229999999999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5.2772449999999997</v>
      </c>
      <c r="CK91">
        <v>1.857394</v>
      </c>
      <c r="CL91">
        <v>1.9248000000000001</v>
      </c>
      <c r="CM91">
        <v>3.4875970000000001</v>
      </c>
      <c r="CN91">
        <v>1.7590809999999999</v>
      </c>
      <c r="CO91">
        <v>2.1322199999999998</v>
      </c>
      <c r="CP91">
        <v>4.2289050000000001</v>
      </c>
      <c r="CQ91">
        <v>3.5181629999999999</v>
      </c>
      <c r="CR91">
        <v>1.140171</v>
      </c>
      <c r="CS91">
        <v>1.3475630000000001</v>
      </c>
      <c r="CT91">
        <v>6.5314940000000004</v>
      </c>
      <c r="CU91">
        <v>7.1333219999999997</v>
      </c>
      <c r="CV91">
        <v>4.0864589999999996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104.97585799999997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470.71190000000001</v>
      </c>
      <c r="L92">
        <v>667.07663700000001</v>
      </c>
      <c r="M92">
        <v>95.888554999999997</v>
      </c>
      <c r="N92">
        <v>122.43</v>
      </c>
      <c r="O92">
        <v>128.45009999999999</v>
      </c>
      <c r="P92">
        <v>107.785331</v>
      </c>
      <c r="Q92">
        <v>22.966683</v>
      </c>
      <c r="R92">
        <v>44.326064000000002</v>
      </c>
      <c r="S92">
        <v>27.35</v>
      </c>
      <c r="T92">
        <v>0</v>
      </c>
      <c r="U92">
        <v>273.375</v>
      </c>
      <c r="V92">
        <v>20.73</v>
      </c>
      <c r="W92">
        <v>40.061999999999998</v>
      </c>
      <c r="X92">
        <v>147.515625</v>
      </c>
      <c r="Y92">
        <v>0</v>
      </c>
      <c r="Z92">
        <v>19.6614</v>
      </c>
      <c r="AA92">
        <v>42.14808</v>
      </c>
      <c r="AB92">
        <v>46.424171999999999</v>
      </c>
      <c r="AC92">
        <v>33.499364999999997</v>
      </c>
      <c r="AD92">
        <v>41.824756000000001</v>
      </c>
      <c r="AE92">
        <v>56.926780000000001</v>
      </c>
      <c r="AF92">
        <v>28.971727000000001</v>
      </c>
      <c r="AG92">
        <v>47.497892999999998</v>
      </c>
      <c r="AH92">
        <v>132.84722099999999</v>
      </c>
      <c r="AI92">
        <v>0</v>
      </c>
      <c r="AJ92">
        <v>0</v>
      </c>
      <c r="AK92">
        <v>65.267820999999998</v>
      </c>
      <c r="AL92">
        <v>36.021999999999998</v>
      </c>
      <c r="AM92">
        <v>18.108732</v>
      </c>
      <c r="AN92">
        <v>1.011547</v>
      </c>
      <c r="AO92">
        <v>0</v>
      </c>
      <c r="AP92">
        <v>0</v>
      </c>
      <c r="AQ92">
        <v>49.137658000000002</v>
      </c>
      <c r="AR92">
        <v>49.68</v>
      </c>
      <c r="AS92">
        <v>36.506751000000001</v>
      </c>
      <c r="AT92">
        <v>13.84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104.99585799999998</v>
      </c>
      <c r="BA92">
        <f t="shared" si="4"/>
        <v>2993.0396559999999</v>
      </c>
      <c r="BB92">
        <v>89</v>
      </c>
      <c r="BD92">
        <v>7.95</v>
      </c>
      <c r="BE92">
        <v>1.94</v>
      </c>
      <c r="BF92">
        <v>3.03</v>
      </c>
      <c r="BG92">
        <v>1.85</v>
      </c>
      <c r="BH92">
        <v>9.33</v>
      </c>
      <c r="BI92">
        <v>0.84</v>
      </c>
      <c r="BJ92">
        <v>0.87</v>
      </c>
      <c r="BK92">
        <v>1.78</v>
      </c>
      <c r="BL92">
        <v>0.96</v>
      </c>
      <c r="BM92">
        <v>0.2</v>
      </c>
      <c r="BN92">
        <v>3.57</v>
      </c>
      <c r="BO92">
        <v>3.78</v>
      </c>
      <c r="BP92">
        <v>0.24</v>
      </c>
      <c r="BQ92">
        <v>2.0099999999999998</v>
      </c>
      <c r="BR92">
        <v>2.1800000000000002</v>
      </c>
      <c r="BS92">
        <v>1.61</v>
      </c>
      <c r="BT92">
        <v>2.6585510000000001</v>
      </c>
      <c r="BU92">
        <v>1.332638</v>
      </c>
      <c r="BV92">
        <v>2.3468369999999998</v>
      </c>
      <c r="BW92">
        <v>1.929632</v>
      </c>
      <c r="BX92">
        <v>1.9462410000000001</v>
      </c>
      <c r="BY92">
        <v>2.6652749999999998</v>
      </c>
      <c r="BZ92">
        <v>1.3184229999999999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5.2772449999999997</v>
      </c>
      <c r="CK92">
        <v>1.857394</v>
      </c>
      <c r="CL92">
        <v>1.9248000000000001</v>
      </c>
      <c r="CM92">
        <v>3.4875970000000001</v>
      </c>
      <c r="CN92">
        <v>1.7590809999999999</v>
      </c>
      <c r="CO92">
        <v>2.1322199999999998</v>
      </c>
      <c r="CP92">
        <v>4.2289050000000001</v>
      </c>
      <c r="CQ92">
        <v>3.5181629999999999</v>
      </c>
      <c r="CR92">
        <v>1.140171</v>
      </c>
      <c r="CS92">
        <v>1.3475630000000001</v>
      </c>
      <c r="CT92">
        <v>6.5314940000000004</v>
      </c>
      <c r="CU92">
        <v>7.1333219999999997</v>
      </c>
      <c r="CV92">
        <v>4.0864589999999996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104.99585799999998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484.71190000000001</v>
      </c>
      <c r="L93">
        <v>667.07663700000001</v>
      </c>
      <c r="M93">
        <v>95.888554999999997</v>
      </c>
      <c r="N93">
        <v>122.43</v>
      </c>
      <c r="O93">
        <v>128.45009999999999</v>
      </c>
      <c r="P93">
        <v>107.785331</v>
      </c>
      <c r="Q93">
        <v>22.966683</v>
      </c>
      <c r="R93">
        <v>44.326064000000002</v>
      </c>
      <c r="S93">
        <v>27.35</v>
      </c>
      <c r="T93">
        <v>0</v>
      </c>
      <c r="U93">
        <v>273.375</v>
      </c>
      <c r="V93">
        <v>20.73</v>
      </c>
      <c r="W93">
        <v>40.061999999999998</v>
      </c>
      <c r="X93">
        <v>147.515625</v>
      </c>
      <c r="Y93">
        <v>0</v>
      </c>
      <c r="Z93">
        <v>19.6614</v>
      </c>
      <c r="AA93">
        <v>42.14808</v>
      </c>
      <c r="AB93">
        <v>46.424171999999999</v>
      </c>
      <c r="AC93">
        <v>33.499364999999997</v>
      </c>
      <c r="AD93">
        <v>20.912378</v>
      </c>
      <c r="AE93">
        <v>56.926780000000001</v>
      </c>
      <c r="AF93">
        <v>28.971727000000001</v>
      </c>
      <c r="AG93">
        <v>47.497892999999998</v>
      </c>
      <c r="AH93">
        <v>132.84722099999999</v>
      </c>
      <c r="AI93">
        <v>0</v>
      </c>
      <c r="AJ93">
        <v>0</v>
      </c>
      <c r="AK93">
        <v>65.267820999999998</v>
      </c>
      <c r="AL93">
        <v>36.021999999999998</v>
      </c>
      <c r="AM93">
        <v>18.108732</v>
      </c>
      <c r="AN93">
        <v>1.011547</v>
      </c>
      <c r="AO93">
        <v>0</v>
      </c>
      <c r="AP93">
        <v>0</v>
      </c>
      <c r="AQ93">
        <v>49.137658000000002</v>
      </c>
      <c r="AR93">
        <v>49.68</v>
      </c>
      <c r="AS93">
        <v>36.506751000000001</v>
      </c>
      <c r="AT93">
        <v>13.84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105.01917099999999</v>
      </c>
      <c r="BA93">
        <f t="shared" si="4"/>
        <v>2986.1505910000001</v>
      </c>
      <c r="BB93">
        <v>90</v>
      </c>
      <c r="BD93">
        <v>7.95</v>
      </c>
      <c r="BE93">
        <v>1.94</v>
      </c>
      <c r="BF93">
        <v>3.03</v>
      </c>
      <c r="BG93">
        <v>1.85</v>
      </c>
      <c r="BH93">
        <v>9.33</v>
      </c>
      <c r="BI93">
        <v>0.84</v>
      </c>
      <c r="BJ93">
        <v>0.87</v>
      </c>
      <c r="BK93">
        <v>1.75</v>
      </c>
      <c r="BL93">
        <v>0.96</v>
      </c>
      <c r="BM93">
        <v>0.2</v>
      </c>
      <c r="BN93">
        <v>3.57</v>
      </c>
      <c r="BO93">
        <v>3.78</v>
      </c>
      <c r="BP93">
        <v>0.24</v>
      </c>
      <c r="BQ93">
        <v>2.0099999999999998</v>
      </c>
      <c r="BR93">
        <v>2.1800000000000002</v>
      </c>
      <c r="BS93">
        <v>1.61</v>
      </c>
      <c r="BT93">
        <v>2.7012429999999998</v>
      </c>
      <c r="BU93">
        <v>1.332638</v>
      </c>
      <c r="BV93">
        <v>2.3574579999999998</v>
      </c>
      <c r="BW93">
        <v>1.929632</v>
      </c>
      <c r="BX93">
        <v>1.9462410000000001</v>
      </c>
      <c r="BY93">
        <v>2.6652749999999998</v>
      </c>
      <c r="BZ93">
        <v>1.3184229999999999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5.2772449999999997</v>
      </c>
      <c r="CK93">
        <v>1.857394</v>
      </c>
      <c r="CL93">
        <v>1.9248000000000001</v>
      </c>
      <c r="CM93">
        <v>3.4875970000000001</v>
      </c>
      <c r="CN93">
        <v>1.7590809999999999</v>
      </c>
      <c r="CO93">
        <v>2.1322199999999998</v>
      </c>
      <c r="CP93">
        <v>4.2289050000000001</v>
      </c>
      <c r="CQ93">
        <v>3.5181629999999999</v>
      </c>
      <c r="CR93">
        <v>1.140171</v>
      </c>
      <c r="CS93">
        <v>1.3475630000000001</v>
      </c>
      <c r="CT93">
        <v>6.5314940000000004</v>
      </c>
      <c r="CU93">
        <v>7.1333219999999997</v>
      </c>
      <c r="CV93">
        <v>4.0864589999999996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105.01917099999999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494.71190000000001</v>
      </c>
      <c r="L94">
        <v>667.07663700000001</v>
      </c>
      <c r="M94">
        <v>95.888554999999997</v>
      </c>
      <c r="N94">
        <v>122.43</v>
      </c>
      <c r="O94">
        <v>128.45009999999999</v>
      </c>
      <c r="P94">
        <v>107.785331</v>
      </c>
      <c r="Q94">
        <v>22.966683</v>
      </c>
      <c r="R94">
        <v>44.326064000000002</v>
      </c>
      <c r="S94">
        <v>27.055199999999999</v>
      </c>
      <c r="T94">
        <v>0</v>
      </c>
      <c r="U94">
        <v>273.375</v>
      </c>
      <c r="V94">
        <v>20.73</v>
      </c>
      <c r="W94">
        <v>40.061999999999998</v>
      </c>
      <c r="X94">
        <v>147.515625</v>
      </c>
      <c r="Y94">
        <v>0</v>
      </c>
      <c r="Z94">
        <v>19.6614</v>
      </c>
      <c r="AA94">
        <v>42.14808</v>
      </c>
      <c r="AB94">
        <v>46.424171999999999</v>
      </c>
      <c r="AC94">
        <v>33.499364999999997</v>
      </c>
      <c r="AD94">
        <v>10.456189</v>
      </c>
      <c r="AE94">
        <v>56.926780000000001</v>
      </c>
      <c r="AF94">
        <v>28.971727000000001</v>
      </c>
      <c r="AG94">
        <v>47.497892999999998</v>
      </c>
      <c r="AH94">
        <v>132.84722099999999</v>
      </c>
      <c r="AI94">
        <v>0</v>
      </c>
      <c r="AJ94">
        <v>0</v>
      </c>
      <c r="AK94">
        <v>65.267820999999998</v>
      </c>
      <c r="AL94">
        <v>36.021999999999998</v>
      </c>
      <c r="AM94">
        <v>18.108732</v>
      </c>
      <c r="AN94">
        <v>1.011547</v>
      </c>
      <c r="AO94">
        <v>0</v>
      </c>
      <c r="AP94">
        <v>0</v>
      </c>
      <c r="AQ94">
        <v>49.137658000000002</v>
      </c>
      <c r="AR94">
        <v>49.68</v>
      </c>
      <c r="AS94">
        <v>36.506751000000001</v>
      </c>
      <c r="AT94">
        <v>13.84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104.97188899999999</v>
      </c>
      <c r="BA94">
        <f t="shared" si="4"/>
        <v>2985.35232</v>
      </c>
      <c r="BB94">
        <v>91</v>
      </c>
      <c r="BD94">
        <v>7.95</v>
      </c>
      <c r="BE94">
        <v>1.94</v>
      </c>
      <c r="BF94">
        <v>3.03</v>
      </c>
      <c r="BG94">
        <v>1.85</v>
      </c>
      <c r="BH94">
        <v>9.33</v>
      </c>
      <c r="BI94">
        <v>0.81</v>
      </c>
      <c r="BJ94">
        <v>0.85</v>
      </c>
      <c r="BK94">
        <v>1.75</v>
      </c>
      <c r="BL94">
        <v>0.96</v>
      </c>
      <c r="BM94">
        <v>0.2</v>
      </c>
      <c r="BN94">
        <v>3.57</v>
      </c>
      <c r="BO94">
        <v>3.78</v>
      </c>
      <c r="BP94">
        <v>0.24</v>
      </c>
      <c r="BQ94">
        <v>2.0099999999999998</v>
      </c>
      <c r="BR94">
        <v>2.1800000000000002</v>
      </c>
      <c r="BS94">
        <v>1.61</v>
      </c>
      <c r="BT94">
        <v>2.7038660000000001</v>
      </c>
      <c r="BU94">
        <v>1.332638</v>
      </c>
      <c r="BV94">
        <v>2.3575529999999998</v>
      </c>
      <c r="BW94">
        <v>1.929632</v>
      </c>
      <c r="BX94">
        <v>1.9462410000000001</v>
      </c>
      <c r="BY94">
        <v>2.6652749999999998</v>
      </c>
      <c r="BZ94">
        <v>1.3184229999999999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5.2772449999999997</v>
      </c>
      <c r="CK94">
        <v>1.857394</v>
      </c>
      <c r="CL94">
        <v>1.9248000000000001</v>
      </c>
      <c r="CM94">
        <v>3.4875970000000001</v>
      </c>
      <c r="CN94">
        <v>1.7590809999999999</v>
      </c>
      <c r="CO94">
        <v>2.1322199999999998</v>
      </c>
      <c r="CP94">
        <v>4.2289050000000001</v>
      </c>
      <c r="CQ94">
        <v>3.5181629999999999</v>
      </c>
      <c r="CR94">
        <v>1.140171</v>
      </c>
      <c r="CS94">
        <v>1.3475630000000001</v>
      </c>
      <c r="CT94">
        <v>6.5314940000000004</v>
      </c>
      <c r="CU94">
        <v>7.1333219999999997</v>
      </c>
      <c r="CV94">
        <v>4.0864589999999996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104.97188899999999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534.11310000000003</v>
      </c>
      <c r="L95">
        <v>598.58820000000003</v>
      </c>
      <c r="M95">
        <v>95.888554999999997</v>
      </c>
      <c r="N95">
        <v>122.43</v>
      </c>
      <c r="O95">
        <v>128.45009999999999</v>
      </c>
      <c r="P95">
        <v>107.785331</v>
      </c>
      <c r="Q95">
        <v>22.966683</v>
      </c>
      <c r="R95">
        <v>44.326064000000002</v>
      </c>
      <c r="S95">
        <v>19.255199999999999</v>
      </c>
      <c r="T95">
        <v>0</v>
      </c>
      <c r="U95">
        <v>273.375</v>
      </c>
      <c r="V95">
        <v>20.73</v>
      </c>
      <c r="W95">
        <v>40.061999999999998</v>
      </c>
      <c r="X95">
        <v>147.515625</v>
      </c>
      <c r="Y95">
        <v>0</v>
      </c>
      <c r="Z95">
        <v>13.2</v>
      </c>
      <c r="AA95">
        <v>42.14808</v>
      </c>
      <c r="AB95">
        <v>46.424171999999999</v>
      </c>
      <c r="AC95">
        <v>22.310403000000001</v>
      </c>
      <c r="AD95">
        <v>0</v>
      </c>
      <c r="AE95">
        <v>56.926780000000001</v>
      </c>
      <c r="AF95">
        <v>27.857430000000001</v>
      </c>
      <c r="AG95">
        <v>47.497892999999998</v>
      </c>
      <c r="AH95">
        <v>91.433310000000006</v>
      </c>
      <c r="AI95">
        <v>0</v>
      </c>
      <c r="AJ95">
        <v>0</v>
      </c>
      <c r="AK95">
        <v>65.267820999999998</v>
      </c>
      <c r="AL95">
        <v>36.021999999999998</v>
      </c>
      <c r="AM95">
        <v>18.108732</v>
      </c>
      <c r="AN95">
        <v>1.011547</v>
      </c>
      <c r="AO95">
        <v>0</v>
      </c>
      <c r="AP95">
        <v>0</v>
      </c>
      <c r="AQ95">
        <v>49.137658000000002</v>
      </c>
      <c r="AR95">
        <v>49.68</v>
      </c>
      <c r="AS95">
        <v>36.506751000000001</v>
      </c>
      <c r="AT95">
        <v>13.84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100.68632299999999</v>
      </c>
      <c r="BA95">
        <f t="shared" si="4"/>
        <v>2873.544758</v>
      </c>
      <c r="BB95">
        <v>92</v>
      </c>
      <c r="BD95">
        <v>7.33</v>
      </c>
      <c r="BE95">
        <v>1.94</v>
      </c>
      <c r="BF95">
        <v>3.03</v>
      </c>
      <c r="BG95">
        <v>1.85</v>
      </c>
      <c r="BH95">
        <v>9.33</v>
      </c>
      <c r="BI95">
        <v>0.81</v>
      </c>
      <c r="BJ95">
        <v>0.85</v>
      </c>
      <c r="BK95">
        <v>1.75</v>
      </c>
      <c r="BL95">
        <v>0.96</v>
      </c>
      <c r="BM95">
        <v>0.2</v>
      </c>
      <c r="BN95">
        <v>3.57</v>
      </c>
      <c r="BO95">
        <v>3.78</v>
      </c>
      <c r="BP95">
        <v>0.24</v>
      </c>
      <c r="BQ95">
        <v>2.0099999999999998</v>
      </c>
      <c r="BR95">
        <v>2.1800000000000002</v>
      </c>
      <c r="BS95">
        <v>1.61</v>
      </c>
      <c r="BT95">
        <v>2.7038660000000001</v>
      </c>
      <c r="BU95">
        <v>1.332638</v>
      </c>
      <c r="BV95">
        <v>2.3575529999999998</v>
      </c>
      <c r="BW95">
        <v>1.929632</v>
      </c>
      <c r="BX95">
        <v>1.9462410000000001</v>
      </c>
      <c r="BY95">
        <v>2.6652749999999998</v>
      </c>
      <c r="BZ95">
        <v>1.3184229999999999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5.2772449999999997</v>
      </c>
      <c r="CK95">
        <v>1.857394</v>
      </c>
      <c r="CL95">
        <v>1.9248000000000001</v>
      </c>
      <c r="CM95">
        <v>3.4875970000000001</v>
      </c>
      <c r="CN95">
        <v>1.7590809999999999</v>
      </c>
      <c r="CO95">
        <v>2.1322199999999998</v>
      </c>
      <c r="CP95">
        <v>4.2289050000000001</v>
      </c>
      <c r="CQ95">
        <v>3.5181629999999999</v>
      </c>
      <c r="CR95">
        <v>1.140171</v>
      </c>
      <c r="CS95">
        <v>1.3475630000000001</v>
      </c>
      <c r="CT95">
        <v>6.41486</v>
      </c>
      <c r="CU95">
        <v>4.8636290000000004</v>
      </c>
      <c r="CV95">
        <v>2.80722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100.68632299999999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549.11310000000003</v>
      </c>
      <c r="L96">
        <v>528.58820000000003</v>
      </c>
      <c r="M96">
        <v>95.888554999999997</v>
      </c>
      <c r="N96">
        <v>122.43</v>
      </c>
      <c r="O96">
        <v>128.45009999999999</v>
      </c>
      <c r="P96">
        <v>107.785331</v>
      </c>
      <c r="Q96">
        <v>22.966683</v>
      </c>
      <c r="R96">
        <v>44.326064000000002</v>
      </c>
      <c r="S96">
        <v>19.255199999999999</v>
      </c>
      <c r="T96">
        <v>0</v>
      </c>
      <c r="U96">
        <v>273.375</v>
      </c>
      <c r="V96">
        <v>20.73</v>
      </c>
      <c r="W96">
        <v>40.061999999999998</v>
      </c>
      <c r="X96">
        <v>147.515625</v>
      </c>
      <c r="Y96">
        <v>0</v>
      </c>
      <c r="Z96">
        <v>13.2</v>
      </c>
      <c r="AA96">
        <v>42.14808</v>
      </c>
      <c r="AB96">
        <v>46.424171999999999</v>
      </c>
      <c r="AC96">
        <v>22.310403000000001</v>
      </c>
      <c r="AD96">
        <v>0</v>
      </c>
      <c r="AE96">
        <v>56.926780000000001</v>
      </c>
      <c r="AF96">
        <v>27.857430000000001</v>
      </c>
      <c r="AG96">
        <v>47.497892999999998</v>
      </c>
      <c r="AH96">
        <v>69.274178000000006</v>
      </c>
      <c r="AI96">
        <v>0</v>
      </c>
      <c r="AJ96">
        <v>0</v>
      </c>
      <c r="AK96">
        <v>65.267820999999998</v>
      </c>
      <c r="AL96">
        <v>36.021999999999998</v>
      </c>
      <c r="AM96">
        <v>18.108732</v>
      </c>
      <c r="AN96">
        <v>1.011547</v>
      </c>
      <c r="AO96">
        <v>0</v>
      </c>
      <c r="AP96">
        <v>0</v>
      </c>
      <c r="AQ96">
        <v>49.137658000000002</v>
      </c>
      <c r="AR96">
        <v>49.68</v>
      </c>
      <c r="AS96">
        <v>36.506751000000001</v>
      </c>
      <c r="AT96">
        <v>13.84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100.01116899999998</v>
      </c>
      <c r="BA96">
        <f t="shared" si="4"/>
        <v>2795.7104720000002</v>
      </c>
      <c r="BB96">
        <v>93</v>
      </c>
      <c r="BD96">
        <v>7.33</v>
      </c>
      <c r="BE96">
        <v>1.94</v>
      </c>
      <c r="BF96">
        <v>3.03</v>
      </c>
      <c r="BG96">
        <v>1.85</v>
      </c>
      <c r="BH96">
        <v>9.33</v>
      </c>
      <c r="BI96">
        <v>0.81</v>
      </c>
      <c r="BJ96">
        <v>0.85</v>
      </c>
      <c r="BK96">
        <v>1.75</v>
      </c>
      <c r="BL96">
        <v>0.96</v>
      </c>
      <c r="BM96">
        <v>0.2</v>
      </c>
      <c r="BN96">
        <v>3.57</v>
      </c>
      <c r="BO96">
        <v>3.78</v>
      </c>
      <c r="BP96">
        <v>0.24</v>
      </c>
      <c r="BQ96">
        <v>2.0099999999999998</v>
      </c>
      <c r="BR96">
        <v>2.1800000000000002</v>
      </c>
      <c r="BS96">
        <v>1.61</v>
      </c>
      <c r="BT96">
        <v>2.7038660000000001</v>
      </c>
      <c r="BU96">
        <v>1.332638</v>
      </c>
      <c r="BV96">
        <v>2.3575529999999998</v>
      </c>
      <c r="BW96">
        <v>1.929632</v>
      </c>
      <c r="BX96">
        <v>1.9462410000000001</v>
      </c>
      <c r="BY96">
        <v>2.6652749999999998</v>
      </c>
      <c r="BZ96">
        <v>1.3184229999999999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5.2772449999999997</v>
      </c>
      <c r="CK96">
        <v>1.857394</v>
      </c>
      <c r="CL96">
        <v>1.9248000000000001</v>
      </c>
      <c r="CM96">
        <v>3.4875970000000001</v>
      </c>
      <c r="CN96">
        <v>1.7590809999999999</v>
      </c>
      <c r="CO96">
        <v>2.1322199999999998</v>
      </c>
      <c r="CP96">
        <v>4.2289050000000001</v>
      </c>
      <c r="CQ96">
        <v>3.5181629999999999</v>
      </c>
      <c r="CR96">
        <v>1.140171</v>
      </c>
      <c r="CS96">
        <v>1.3475630000000001</v>
      </c>
      <c r="CT96">
        <v>6.41486</v>
      </c>
      <c r="CU96">
        <v>4.8636290000000004</v>
      </c>
      <c r="CV96">
        <v>2.132066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100.01116899999998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556.11310000000003</v>
      </c>
      <c r="L97">
        <v>488.58819999999997</v>
      </c>
      <c r="M97">
        <v>95.888554999999997</v>
      </c>
      <c r="N97">
        <v>122.43</v>
      </c>
      <c r="O97">
        <v>128.45009999999999</v>
      </c>
      <c r="P97">
        <v>107.785331</v>
      </c>
      <c r="Q97">
        <v>22.966683</v>
      </c>
      <c r="R97">
        <v>44.326064000000002</v>
      </c>
      <c r="S97">
        <v>19.255199999999999</v>
      </c>
      <c r="T97">
        <v>0</v>
      </c>
      <c r="U97">
        <v>273.375</v>
      </c>
      <c r="V97">
        <v>20.73</v>
      </c>
      <c r="W97">
        <v>40.061999999999998</v>
      </c>
      <c r="X97">
        <v>147.515625</v>
      </c>
      <c r="Y97">
        <v>0</v>
      </c>
      <c r="Z97">
        <v>13.2</v>
      </c>
      <c r="AA97">
        <v>42.14808</v>
      </c>
      <c r="AB97">
        <v>46.424171999999999</v>
      </c>
      <c r="AC97">
        <v>22.310403000000001</v>
      </c>
      <c r="AD97">
        <v>0</v>
      </c>
      <c r="AE97">
        <v>56.926780000000001</v>
      </c>
      <c r="AF97">
        <v>27.857430000000001</v>
      </c>
      <c r="AG97">
        <v>47.497892999999998</v>
      </c>
      <c r="AH97">
        <v>43.027439999999999</v>
      </c>
      <c r="AI97">
        <v>0</v>
      </c>
      <c r="AJ97">
        <v>0</v>
      </c>
      <c r="AK97">
        <v>65.267820999999998</v>
      </c>
      <c r="AL97">
        <v>36.021999999999998</v>
      </c>
      <c r="AM97">
        <v>18.108732</v>
      </c>
      <c r="AN97">
        <v>1.011547</v>
      </c>
      <c r="AO97">
        <v>0</v>
      </c>
      <c r="AP97">
        <v>0</v>
      </c>
      <c r="AQ97">
        <v>49.137658000000002</v>
      </c>
      <c r="AR97">
        <v>49.68</v>
      </c>
      <c r="AS97">
        <v>36.506751000000001</v>
      </c>
      <c r="AT97">
        <v>13.84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97.584511999999975</v>
      </c>
      <c r="BA97">
        <f t="shared" si="4"/>
        <v>2734.0370769999995</v>
      </c>
      <c r="BB97">
        <v>94</v>
      </c>
      <c r="BD97">
        <v>7.33</v>
      </c>
      <c r="BE97">
        <v>1.94</v>
      </c>
      <c r="BF97">
        <v>3.03</v>
      </c>
      <c r="BG97">
        <v>1.85</v>
      </c>
      <c r="BH97">
        <v>9.33</v>
      </c>
      <c r="BI97">
        <v>0.81</v>
      </c>
      <c r="BJ97">
        <v>0.85</v>
      </c>
      <c r="BK97">
        <v>1.75</v>
      </c>
      <c r="BL97">
        <v>0.96</v>
      </c>
      <c r="BM97">
        <v>0.2</v>
      </c>
      <c r="BN97">
        <v>3.57</v>
      </c>
      <c r="BO97">
        <v>3.78</v>
      </c>
      <c r="BP97">
        <v>0.24</v>
      </c>
      <c r="BQ97">
        <v>2.0099999999999998</v>
      </c>
      <c r="BR97">
        <v>2.1800000000000002</v>
      </c>
      <c r="BS97">
        <v>1.61</v>
      </c>
      <c r="BT97">
        <v>2.7038660000000001</v>
      </c>
      <c r="BU97">
        <v>1.332638</v>
      </c>
      <c r="BV97">
        <v>2.3575529999999998</v>
      </c>
      <c r="BW97">
        <v>1.929632</v>
      </c>
      <c r="BX97">
        <v>1.9462410000000001</v>
      </c>
      <c r="BY97">
        <v>2.6652749999999998</v>
      </c>
      <c r="BZ97">
        <v>1.3184229999999999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5.2772449999999997</v>
      </c>
      <c r="CK97">
        <v>1.857394</v>
      </c>
      <c r="CL97">
        <v>1.9248000000000001</v>
      </c>
      <c r="CM97">
        <v>3.4875970000000001</v>
      </c>
      <c r="CN97">
        <v>1.7590809999999999</v>
      </c>
      <c r="CO97">
        <v>2.1322199999999998</v>
      </c>
      <c r="CP97">
        <v>4.2289050000000001</v>
      </c>
      <c r="CQ97">
        <v>3.5181629999999999</v>
      </c>
      <c r="CR97">
        <v>1.140171</v>
      </c>
      <c r="CS97">
        <v>1.3475630000000001</v>
      </c>
      <c r="CT97">
        <v>6.41486</v>
      </c>
      <c r="CU97">
        <v>3.2424189999999999</v>
      </c>
      <c r="CV97">
        <v>1.326619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97.584511999999975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561.11310000000003</v>
      </c>
      <c r="L98">
        <v>448.58819999999997</v>
      </c>
      <c r="M98">
        <v>95.888554999999997</v>
      </c>
      <c r="N98">
        <v>122.43</v>
      </c>
      <c r="O98">
        <v>128.45009999999999</v>
      </c>
      <c r="P98">
        <v>107.785331</v>
      </c>
      <c r="Q98">
        <v>22.966683</v>
      </c>
      <c r="R98">
        <v>44.326064000000002</v>
      </c>
      <c r="S98">
        <v>19.255199999999999</v>
      </c>
      <c r="T98">
        <v>0</v>
      </c>
      <c r="U98">
        <v>273.375</v>
      </c>
      <c r="V98">
        <v>20.73</v>
      </c>
      <c r="W98">
        <v>40.061999999999998</v>
      </c>
      <c r="X98">
        <v>147.515625</v>
      </c>
      <c r="Y98">
        <v>0</v>
      </c>
      <c r="Z98">
        <v>13.2</v>
      </c>
      <c r="AA98">
        <v>42.14808</v>
      </c>
      <c r="AB98">
        <v>46.424171999999999</v>
      </c>
      <c r="AC98">
        <v>22.310403000000001</v>
      </c>
      <c r="AD98">
        <v>0</v>
      </c>
      <c r="AE98">
        <v>56.926780000000001</v>
      </c>
      <c r="AF98">
        <v>27.857430000000001</v>
      </c>
      <c r="AG98">
        <v>47.497892999999998</v>
      </c>
      <c r="AH98">
        <v>21.513719999999999</v>
      </c>
      <c r="AI98">
        <v>0</v>
      </c>
      <c r="AJ98">
        <v>0</v>
      </c>
      <c r="AK98">
        <v>65.267820999999998</v>
      </c>
      <c r="AL98">
        <v>36.021999999999998</v>
      </c>
      <c r="AM98">
        <v>18.108732</v>
      </c>
      <c r="AN98">
        <v>1.011547</v>
      </c>
      <c r="AO98">
        <v>0</v>
      </c>
      <c r="AP98">
        <v>0</v>
      </c>
      <c r="AQ98">
        <v>49.137658000000002</v>
      </c>
      <c r="AR98">
        <v>49.68</v>
      </c>
      <c r="AS98">
        <v>36.506751000000001</v>
      </c>
      <c r="AT98">
        <v>13.84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95.23666399999999</v>
      </c>
      <c r="BA98">
        <f t="shared" si="4"/>
        <v>2675.1755090000001</v>
      </c>
      <c r="BB98">
        <v>95</v>
      </c>
      <c r="BD98">
        <v>7.33</v>
      </c>
      <c r="BE98">
        <v>1.94</v>
      </c>
      <c r="BF98">
        <v>3.03</v>
      </c>
      <c r="BG98">
        <v>1.85</v>
      </c>
      <c r="BH98">
        <v>9.33</v>
      </c>
      <c r="BI98">
        <v>0.81</v>
      </c>
      <c r="BJ98">
        <v>0.85</v>
      </c>
      <c r="BK98">
        <v>1.75</v>
      </c>
      <c r="BL98">
        <v>0.96</v>
      </c>
      <c r="BM98">
        <v>0.2</v>
      </c>
      <c r="BN98">
        <v>3.57</v>
      </c>
      <c r="BO98">
        <v>3.78</v>
      </c>
      <c r="BP98">
        <v>0.24</v>
      </c>
      <c r="BQ98">
        <v>2.0099999999999998</v>
      </c>
      <c r="BR98">
        <v>2.1800000000000002</v>
      </c>
      <c r="BS98">
        <v>1.61</v>
      </c>
      <c r="BT98">
        <v>2.6585510000000001</v>
      </c>
      <c r="BU98">
        <v>1.332638</v>
      </c>
      <c r="BV98">
        <v>2.3575529999999998</v>
      </c>
      <c r="BW98">
        <v>1.929632</v>
      </c>
      <c r="BX98">
        <v>1.9462410000000001</v>
      </c>
      <c r="BY98">
        <v>2.6652749999999998</v>
      </c>
      <c r="BZ98">
        <v>1.3184229999999999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5.2772449999999997</v>
      </c>
      <c r="CK98">
        <v>1.857394</v>
      </c>
      <c r="CL98">
        <v>1.9248000000000001</v>
      </c>
      <c r="CM98">
        <v>3.4875970000000001</v>
      </c>
      <c r="CN98">
        <v>1.7590809999999999</v>
      </c>
      <c r="CO98">
        <v>2.1322199999999998</v>
      </c>
      <c r="CP98">
        <v>4.2289050000000001</v>
      </c>
      <c r="CQ98">
        <v>3.5181629999999999</v>
      </c>
      <c r="CR98">
        <v>1.140171</v>
      </c>
      <c r="CS98">
        <v>1.3475630000000001</v>
      </c>
      <c r="CT98">
        <v>6.41486</v>
      </c>
      <c r="CU98">
        <v>1.6031960000000001</v>
      </c>
      <c r="CV98">
        <v>0.66330900000000004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95.23666399999999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9.596015426000001</v>
      </c>
      <c r="L99">
        <f t="shared" si="6"/>
        <v>10.505402332749997</v>
      </c>
      <c r="M99">
        <f t="shared" si="6"/>
        <v>2.2699682127499941</v>
      </c>
      <c r="N99">
        <f t="shared" si="6"/>
        <v>2.9383200000000036</v>
      </c>
      <c r="O99">
        <f t="shared" si="6"/>
        <v>3.0828023999999998</v>
      </c>
      <c r="P99">
        <f t="shared" si="6"/>
        <v>2.9279016744999935</v>
      </c>
      <c r="Q99">
        <f t="shared" si="6"/>
        <v>0.33624741900000027</v>
      </c>
      <c r="R99">
        <f t="shared" si="6"/>
        <v>0.71582522449999919</v>
      </c>
      <c r="S99">
        <f t="shared" si="6"/>
        <v>0.40123444674999992</v>
      </c>
      <c r="T99">
        <f t="shared" si="6"/>
        <v>0</v>
      </c>
      <c r="U99">
        <f t="shared" si="6"/>
        <v>7.3811249999999999</v>
      </c>
      <c r="V99">
        <f t="shared" si="6"/>
        <v>0.33027763400000015</v>
      </c>
      <c r="W99">
        <f t="shared" si="6"/>
        <v>0.73391667074999967</v>
      </c>
      <c r="X99">
        <f t="shared" si="6"/>
        <v>2.7394268362499998</v>
      </c>
      <c r="Y99">
        <f t="shared" si="6"/>
        <v>0</v>
      </c>
      <c r="Z99">
        <f t="shared" si="6"/>
        <v>0.31795170000000011</v>
      </c>
      <c r="AA99">
        <f t="shared" si="6"/>
        <v>0.63199841999999951</v>
      </c>
      <c r="AB99">
        <f t="shared" si="6"/>
        <v>0.57487502900000009</v>
      </c>
      <c r="AC99">
        <f t="shared" si="6"/>
        <v>0.34865289499999969</v>
      </c>
      <c r="AD99">
        <f t="shared" si="6"/>
        <v>0.17775521299999994</v>
      </c>
      <c r="AE99">
        <f t="shared" si="6"/>
        <v>0.96561599549999788</v>
      </c>
      <c r="AF99">
        <f t="shared" si="6"/>
        <v>0.29122157200000026</v>
      </c>
      <c r="AG99">
        <f t="shared" si="6"/>
        <v>1.1399494320000014</v>
      </c>
      <c r="AH99">
        <f t="shared" si="6"/>
        <v>0.88744095074999996</v>
      </c>
      <c r="AI99">
        <f t="shared" si="6"/>
        <v>0.13536669824999994</v>
      </c>
      <c r="AJ99">
        <f t="shared" si="6"/>
        <v>0</v>
      </c>
      <c r="AK99">
        <f t="shared" si="6"/>
        <v>1.5664277040000023</v>
      </c>
      <c r="AL99">
        <f t="shared" si="6"/>
        <v>1.1901785</v>
      </c>
      <c r="AM99">
        <f t="shared" si="6"/>
        <v>0.43460956799999934</v>
      </c>
      <c r="AN99">
        <f t="shared" si="6"/>
        <v>2.6226454499999999E-2</v>
      </c>
      <c r="AO99">
        <f t="shared" si="6"/>
        <v>0</v>
      </c>
      <c r="AP99">
        <f t="shared" si="6"/>
        <v>2.3858625000000008E-2</v>
      </c>
      <c r="AQ99">
        <f t="shared" si="6"/>
        <v>0.52783171775000048</v>
      </c>
      <c r="AR99">
        <f t="shared" si="6"/>
        <v>1.1440200000000005</v>
      </c>
      <c r="AS99">
        <f t="shared" si="6"/>
        <v>0.88206480999999859</v>
      </c>
      <c r="AT99">
        <f t="shared" si="6"/>
        <v>0.34164990499999959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2.1363481222499994</v>
      </c>
      <c r="BA99">
        <f t="shared" si="4"/>
        <v>57.702506589249957</v>
      </c>
      <c r="BD99">
        <f t="shared" ref="BD99:DJ99" si="7">SUM(BD3:BD98)/4000</f>
        <v>0.19018000000000024</v>
      </c>
      <c r="BE99">
        <f t="shared" si="7"/>
        <v>4.6559999999999963E-2</v>
      </c>
      <c r="BF99">
        <f t="shared" si="7"/>
        <v>5.1510000000000014E-2</v>
      </c>
      <c r="BG99">
        <f t="shared" si="7"/>
        <v>4.4399999999999919E-2</v>
      </c>
      <c r="BH99">
        <f t="shared" si="7"/>
        <v>0.13994999999999999</v>
      </c>
      <c r="BI99">
        <f t="shared" si="7"/>
        <v>2.1069999999999985E-2</v>
      </c>
      <c r="BJ99">
        <f t="shared" si="7"/>
        <v>2.6692500000000015E-2</v>
      </c>
      <c r="BK99">
        <f t="shared" si="7"/>
        <v>4.21775E-2</v>
      </c>
      <c r="BL99">
        <f t="shared" si="7"/>
        <v>1.6857500000000001E-2</v>
      </c>
      <c r="BM99">
        <f t="shared" si="7"/>
        <v>4.7999999999999909E-3</v>
      </c>
      <c r="BN99">
        <f t="shared" si="7"/>
        <v>6.0689999999999911E-2</v>
      </c>
      <c r="BO99">
        <f t="shared" si="7"/>
        <v>9.0719999999999815E-2</v>
      </c>
      <c r="BP99">
        <f t="shared" si="7"/>
        <v>5.7599999999999917E-3</v>
      </c>
      <c r="BQ99">
        <f t="shared" si="7"/>
        <v>4.823999999999995E-2</v>
      </c>
      <c r="BR99">
        <f t="shared" si="7"/>
        <v>5.2320000000000116E-2</v>
      </c>
      <c r="BS99">
        <f t="shared" si="7"/>
        <v>3.8187500000000041E-2</v>
      </c>
      <c r="BT99">
        <f t="shared" si="7"/>
        <v>6.2325520749999981E-2</v>
      </c>
      <c r="BU99">
        <f t="shared" si="7"/>
        <v>3.1983312000000048E-2</v>
      </c>
      <c r="BV99">
        <f t="shared" si="7"/>
        <v>5.6077556249999938E-2</v>
      </c>
      <c r="BW99">
        <f t="shared" si="7"/>
        <v>4.6311167999999965E-2</v>
      </c>
      <c r="BX99">
        <f t="shared" si="7"/>
        <v>4.67097839999999E-2</v>
      </c>
      <c r="BY99">
        <f t="shared" si="7"/>
        <v>6.3966600000000068E-2</v>
      </c>
      <c r="BZ99">
        <f t="shared" si="7"/>
        <v>3.1642151999999965E-2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0.12665387999999989</v>
      </c>
      <c r="CK99">
        <f t="shared" si="7"/>
        <v>4.4577455999999988E-2</v>
      </c>
      <c r="CL99">
        <f t="shared" si="7"/>
        <v>4.6195200000000061E-2</v>
      </c>
      <c r="CM99">
        <f t="shared" si="7"/>
        <v>8.3702327999999895E-2</v>
      </c>
      <c r="CN99">
        <f t="shared" si="7"/>
        <v>4.2217944000000007E-2</v>
      </c>
      <c r="CO99">
        <f t="shared" si="7"/>
        <v>5.1173279999999918E-2</v>
      </c>
      <c r="CP99">
        <f t="shared" si="7"/>
        <v>0.10149371999999995</v>
      </c>
      <c r="CQ99">
        <f t="shared" si="7"/>
        <v>8.4435911999999988E-2</v>
      </c>
      <c r="CR99">
        <f t="shared" si="7"/>
        <v>2.7364103999999966E-2</v>
      </c>
      <c r="CS99">
        <f t="shared" si="7"/>
        <v>3.234151199999994E-2</v>
      </c>
      <c r="CT99">
        <f t="shared" si="7"/>
        <v>0.15430654199999969</v>
      </c>
      <c r="CU99">
        <f t="shared" si="7"/>
        <v>3.3775198249999999E-2</v>
      </c>
      <c r="CV99">
        <f t="shared" si="7"/>
        <v>2.7296361250000005E-2</v>
      </c>
      <c r="CW99">
        <f t="shared" si="7"/>
        <v>6.1683591749999996E-2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2.1363481222499994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M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510.605143</v>
      </c>
      <c r="L3">
        <v>641.23779400000001</v>
      </c>
      <c r="M3">
        <v>88.463444999999993</v>
      </c>
      <c r="N3">
        <v>118.083735</v>
      </c>
      <c r="O3">
        <v>123.89012099999999</v>
      </c>
      <c r="P3">
        <v>141.98404500000001</v>
      </c>
      <c r="Q3">
        <v>21.643380000000001</v>
      </c>
      <c r="R3">
        <v>42.752488999999997</v>
      </c>
      <c r="S3">
        <v>26.379075</v>
      </c>
      <c r="T3">
        <v>0</v>
      </c>
      <c r="U3">
        <v>330.94406199999997</v>
      </c>
      <c r="V3">
        <v>19.994084999999998</v>
      </c>
      <c r="W3">
        <v>44.751913000000002</v>
      </c>
      <c r="X3">
        <v>142.27882</v>
      </c>
      <c r="Y3">
        <v>0</v>
      </c>
      <c r="Z3">
        <v>12.64228</v>
      </c>
      <c r="AA3">
        <v>40.651823</v>
      </c>
      <c r="AB3">
        <v>29.760103000000001</v>
      </c>
      <c r="AC3">
        <v>21.518384000000001</v>
      </c>
      <c r="AD3">
        <v>0</v>
      </c>
      <c r="AE3">
        <v>54.905878999999999</v>
      </c>
      <c r="AF3">
        <v>8.8128650000000004</v>
      </c>
      <c r="AG3">
        <v>45.811717999999999</v>
      </c>
      <c r="AH3">
        <v>20.749983</v>
      </c>
      <c r="AI3">
        <v>0</v>
      </c>
      <c r="AJ3">
        <v>0</v>
      </c>
      <c r="AK3">
        <v>62.950812999999997</v>
      </c>
      <c r="AL3">
        <v>60.520446</v>
      </c>
      <c r="AM3">
        <v>17.465872000000001</v>
      </c>
      <c r="AN3">
        <v>1.0772649999999999</v>
      </c>
      <c r="AO3">
        <v>0</v>
      </c>
      <c r="AP3">
        <v>5.8069649999999999</v>
      </c>
      <c r="AQ3">
        <v>47.393270999999999</v>
      </c>
      <c r="AR3">
        <v>45.786743999999999</v>
      </c>
      <c r="AS3">
        <v>36.083902000000002</v>
      </c>
      <c r="AT3">
        <v>14.467514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74.644198000000017</v>
      </c>
      <c r="BA3">
        <f>SUM(B3:AZ3)</f>
        <v>2854.0581319999997</v>
      </c>
      <c r="BD3">
        <v>7.67</v>
      </c>
      <c r="BE3">
        <v>1.87</v>
      </c>
      <c r="BF3">
        <v>0</v>
      </c>
      <c r="BG3">
        <v>1.78</v>
      </c>
      <c r="BH3">
        <v>0</v>
      </c>
      <c r="BI3">
        <v>0.87</v>
      </c>
      <c r="BJ3">
        <v>1.28</v>
      </c>
      <c r="BK3">
        <v>1.69</v>
      </c>
      <c r="BL3">
        <v>0</v>
      </c>
      <c r="BM3">
        <v>0.19</v>
      </c>
      <c r="BN3">
        <v>0</v>
      </c>
      <c r="BO3">
        <v>3.65</v>
      </c>
      <c r="BP3">
        <v>0.23</v>
      </c>
      <c r="BQ3">
        <v>1.94</v>
      </c>
      <c r="BR3">
        <v>2.1</v>
      </c>
      <c r="BS3">
        <v>1.32</v>
      </c>
      <c r="BT3">
        <v>2.4476179999999998</v>
      </c>
      <c r="BU3">
        <v>1.2853289999999999</v>
      </c>
      <c r="BV3">
        <v>2.2428520000000001</v>
      </c>
      <c r="BW3">
        <v>1.86113</v>
      </c>
      <c r="BX3">
        <v>1.877149</v>
      </c>
      <c r="BY3">
        <v>2.5706579999999999</v>
      </c>
      <c r="BZ3">
        <v>1.2716190000000001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5.0899029999999996</v>
      </c>
      <c r="CK3">
        <v>1.7914570000000001</v>
      </c>
      <c r="CL3">
        <v>1.8564700000000001</v>
      </c>
      <c r="CM3">
        <v>3.3637869999999999</v>
      </c>
      <c r="CN3">
        <v>1.696634</v>
      </c>
      <c r="CO3">
        <v>2.0565259999999999</v>
      </c>
      <c r="CP3">
        <v>4.0787789999999999</v>
      </c>
      <c r="CQ3">
        <v>3.393268</v>
      </c>
      <c r="CR3">
        <v>1.0996950000000001</v>
      </c>
      <c r="CS3">
        <v>1.299725</v>
      </c>
      <c r="CT3">
        <v>6.1871320000000001</v>
      </c>
      <c r="CU3">
        <v>0</v>
      </c>
      <c r="CV3">
        <v>0.63976200000000005</v>
      </c>
      <c r="CW3">
        <v>3.9447049999999999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74.644198000000017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486.49264299999999</v>
      </c>
      <c r="L4">
        <v>641.23779400000001</v>
      </c>
      <c r="M4">
        <v>88.463444999999993</v>
      </c>
      <c r="N4">
        <v>118.083735</v>
      </c>
      <c r="O4">
        <v>123.89012099999999</v>
      </c>
      <c r="P4">
        <v>141.98404500000001</v>
      </c>
      <c r="Q4">
        <v>21.643380000000001</v>
      </c>
      <c r="R4">
        <v>42.752488999999997</v>
      </c>
      <c r="S4">
        <v>26.379075</v>
      </c>
      <c r="T4">
        <v>0</v>
      </c>
      <c r="U4">
        <v>330.94406199999997</v>
      </c>
      <c r="V4">
        <v>19.994084999999998</v>
      </c>
      <c r="W4">
        <v>44.751913000000002</v>
      </c>
      <c r="X4">
        <v>142.27882</v>
      </c>
      <c r="Y4">
        <v>0</v>
      </c>
      <c r="Z4">
        <v>12.64228</v>
      </c>
      <c r="AA4">
        <v>40.651823</v>
      </c>
      <c r="AB4">
        <v>29.760103000000001</v>
      </c>
      <c r="AC4">
        <v>21.518384000000001</v>
      </c>
      <c r="AD4">
        <v>0</v>
      </c>
      <c r="AE4">
        <v>54.905878999999999</v>
      </c>
      <c r="AF4">
        <v>8.8128650000000004</v>
      </c>
      <c r="AG4">
        <v>45.811717999999999</v>
      </c>
      <c r="AH4">
        <v>20.749983</v>
      </c>
      <c r="AI4">
        <v>0</v>
      </c>
      <c r="AJ4">
        <v>0</v>
      </c>
      <c r="AK4">
        <v>62.950812999999997</v>
      </c>
      <c r="AL4">
        <v>80.693928</v>
      </c>
      <c r="AM4">
        <v>17.465872000000001</v>
      </c>
      <c r="AN4">
        <v>1.0772649999999999</v>
      </c>
      <c r="AO4">
        <v>0</v>
      </c>
      <c r="AP4">
        <v>5.8069649999999999</v>
      </c>
      <c r="AQ4">
        <v>47.393270999999999</v>
      </c>
      <c r="AR4">
        <v>45.786743999999999</v>
      </c>
      <c r="AS4">
        <v>36.083902000000002</v>
      </c>
      <c r="AT4">
        <v>14.467514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74.664198000000013</v>
      </c>
      <c r="BA4">
        <f t="shared" ref="BA4:BA67" si="1">SUM(B4:AZ4)</f>
        <v>2850.1391140000001</v>
      </c>
      <c r="BD4">
        <v>7.67</v>
      </c>
      <c r="BE4">
        <v>1.87</v>
      </c>
      <c r="BF4">
        <v>0</v>
      </c>
      <c r="BG4">
        <v>1.78</v>
      </c>
      <c r="BH4">
        <v>0</v>
      </c>
      <c r="BI4">
        <v>0.87</v>
      </c>
      <c r="BJ4">
        <v>1.28</v>
      </c>
      <c r="BK4">
        <v>1.69</v>
      </c>
      <c r="BL4">
        <v>0</v>
      </c>
      <c r="BM4">
        <v>0.19</v>
      </c>
      <c r="BN4">
        <v>0</v>
      </c>
      <c r="BO4">
        <v>3.65</v>
      </c>
      <c r="BP4">
        <v>0.23</v>
      </c>
      <c r="BQ4">
        <v>1.94</v>
      </c>
      <c r="BR4">
        <v>2.1</v>
      </c>
      <c r="BS4">
        <v>1.34</v>
      </c>
      <c r="BT4">
        <v>2.4476179999999998</v>
      </c>
      <c r="BU4">
        <v>1.2853289999999999</v>
      </c>
      <c r="BV4">
        <v>2.2428520000000001</v>
      </c>
      <c r="BW4">
        <v>1.86113</v>
      </c>
      <c r="BX4">
        <v>1.877149</v>
      </c>
      <c r="BY4">
        <v>2.5706579999999999</v>
      </c>
      <c r="BZ4">
        <v>1.2716190000000001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5.0899029999999996</v>
      </c>
      <c r="CK4">
        <v>1.7914570000000001</v>
      </c>
      <c r="CL4">
        <v>1.8564700000000001</v>
      </c>
      <c r="CM4">
        <v>3.3637869999999999</v>
      </c>
      <c r="CN4">
        <v>1.696634</v>
      </c>
      <c r="CO4">
        <v>2.0565259999999999</v>
      </c>
      <c r="CP4">
        <v>4.0787789999999999</v>
      </c>
      <c r="CQ4">
        <v>3.393268</v>
      </c>
      <c r="CR4">
        <v>1.0996950000000001</v>
      </c>
      <c r="CS4">
        <v>1.299725</v>
      </c>
      <c r="CT4">
        <v>6.1871320000000001</v>
      </c>
      <c r="CU4">
        <v>0</v>
      </c>
      <c r="CV4">
        <v>0.63976200000000005</v>
      </c>
      <c r="CW4">
        <v>3.9447049999999999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74.664198000000013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462.38014299999998</v>
      </c>
      <c r="L5">
        <v>641.23779400000001</v>
      </c>
      <c r="M5">
        <v>88.463444999999993</v>
      </c>
      <c r="N5">
        <v>118.083735</v>
      </c>
      <c r="O5">
        <v>123.89012099999999</v>
      </c>
      <c r="P5">
        <v>141.98404500000001</v>
      </c>
      <c r="Q5">
        <v>21.643380000000001</v>
      </c>
      <c r="R5">
        <v>42.752488999999997</v>
      </c>
      <c r="S5">
        <v>26.379075</v>
      </c>
      <c r="T5">
        <v>0</v>
      </c>
      <c r="U5">
        <v>330.94406199999997</v>
      </c>
      <c r="V5">
        <v>19.994084999999998</v>
      </c>
      <c r="W5">
        <v>44.751913000000002</v>
      </c>
      <c r="X5">
        <v>142.27882</v>
      </c>
      <c r="Y5">
        <v>0</v>
      </c>
      <c r="Z5">
        <v>12.64228</v>
      </c>
      <c r="AA5">
        <v>40.651823</v>
      </c>
      <c r="AB5">
        <v>29.760103000000001</v>
      </c>
      <c r="AC5">
        <v>21.518384000000001</v>
      </c>
      <c r="AD5">
        <v>0</v>
      </c>
      <c r="AE5">
        <v>54.905878999999999</v>
      </c>
      <c r="AF5">
        <v>8.8128650000000004</v>
      </c>
      <c r="AG5">
        <v>45.811717999999999</v>
      </c>
      <c r="AH5">
        <v>20.749983</v>
      </c>
      <c r="AI5">
        <v>0</v>
      </c>
      <c r="AJ5">
        <v>0</v>
      </c>
      <c r="AK5">
        <v>62.950812999999997</v>
      </c>
      <c r="AL5">
        <v>80.693928</v>
      </c>
      <c r="AM5">
        <v>17.465872000000001</v>
      </c>
      <c r="AN5">
        <v>1.0772649999999999</v>
      </c>
      <c r="AO5">
        <v>0</v>
      </c>
      <c r="AP5">
        <v>5.8069649999999999</v>
      </c>
      <c r="AQ5">
        <v>47.393270999999999</v>
      </c>
      <c r="AR5">
        <v>12.777696000000001</v>
      </c>
      <c r="AS5">
        <v>35.210760999999998</v>
      </c>
      <c r="AT5">
        <v>14.467514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74.723863000000009</v>
      </c>
      <c r="BA5">
        <f t="shared" si="1"/>
        <v>2792.2040900000002</v>
      </c>
      <c r="BD5">
        <v>7.67</v>
      </c>
      <c r="BE5">
        <v>1.87</v>
      </c>
      <c r="BF5">
        <v>0</v>
      </c>
      <c r="BG5">
        <v>1.78</v>
      </c>
      <c r="BH5">
        <v>0</v>
      </c>
      <c r="BI5">
        <v>0.93</v>
      </c>
      <c r="BJ5">
        <v>1.28</v>
      </c>
      <c r="BK5">
        <v>1.69</v>
      </c>
      <c r="BL5">
        <v>0</v>
      </c>
      <c r="BM5">
        <v>0.19</v>
      </c>
      <c r="BN5">
        <v>0</v>
      </c>
      <c r="BO5">
        <v>3.65</v>
      </c>
      <c r="BP5">
        <v>0.23</v>
      </c>
      <c r="BQ5">
        <v>1.94</v>
      </c>
      <c r="BR5">
        <v>2.1</v>
      </c>
      <c r="BS5">
        <v>1.35</v>
      </c>
      <c r="BT5">
        <v>2.4476179999999998</v>
      </c>
      <c r="BU5">
        <v>1.2853289999999999</v>
      </c>
      <c r="BV5">
        <v>2.2325170000000001</v>
      </c>
      <c r="BW5">
        <v>1.86113</v>
      </c>
      <c r="BX5">
        <v>1.877149</v>
      </c>
      <c r="BY5">
        <v>2.5706579999999999</v>
      </c>
      <c r="BZ5">
        <v>1.2716190000000001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5.0899029999999996</v>
      </c>
      <c r="CK5">
        <v>1.7914570000000001</v>
      </c>
      <c r="CL5">
        <v>1.8564700000000001</v>
      </c>
      <c r="CM5">
        <v>3.3637869999999999</v>
      </c>
      <c r="CN5">
        <v>1.696634</v>
      </c>
      <c r="CO5">
        <v>2.0565259999999999</v>
      </c>
      <c r="CP5">
        <v>4.0787789999999999</v>
      </c>
      <c r="CQ5">
        <v>3.393268</v>
      </c>
      <c r="CR5">
        <v>1.0996950000000001</v>
      </c>
      <c r="CS5">
        <v>1.299725</v>
      </c>
      <c r="CT5">
        <v>6.1871320000000001</v>
      </c>
      <c r="CU5">
        <v>0</v>
      </c>
      <c r="CV5">
        <v>0.63976200000000005</v>
      </c>
      <c r="CW5">
        <v>3.9447049999999999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74.723863000000009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395.63251400000001</v>
      </c>
      <c r="L6">
        <v>532.73154399999999</v>
      </c>
      <c r="M6">
        <v>88.463444999999993</v>
      </c>
      <c r="N6">
        <v>118.083735</v>
      </c>
      <c r="O6">
        <v>123.89012099999999</v>
      </c>
      <c r="P6">
        <v>141.98404500000001</v>
      </c>
      <c r="Q6">
        <v>18.079552</v>
      </c>
      <c r="R6">
        <v>42.752488999999997</v>
      </c>
      <c r="S6">
        <v>22.429639999999999</v>
      </c>
      <c r="T6">
        <v>0</v>
      </c>
      <c r="U6">
        <v>330.94406199999997</v>
      </c>
      <c r="V6">
        <v>19.994084999999998</v>
      </c>
      <c r="W6">
        <v>44.751913000000002</v>
      </c>
      <c r="X6">
        <v>142.27882</v>
      </c>
      <c r="Y6">
        <v>0</v>
      </c>
      <c r="Z6">
        <v>12.64228</v>
      </c>
      <c r="AA6">
        <v>40.651823</v>
      </c>
      <c r="AB6">
        <v>29.760103000000001</v>
      </c>
      <c r="AC6">
        <v>21.518384000000001</v>
      </c>
      <c r="AD6">
        <v>0</v>
      </c>
      <c r="AE6">
        <v>36.478524</v>
      </c>
      <c r="AF6">
        <v>8.8128650000000004</v>
      </c>
      <c r="AG6">
        <v>45.811717999999999</v>
      </c>
      <c r="AH6">
        <v>20.749983</v>
      </c>
      <c r="AI6">
        <v>0</v>
      </c>
      <c r="AJ6">
        <v>0</v>
      </c>
      <c r="AK6">
        <v>62.950812999999997</v>
      </c>
      <c r="AL6">
        <v>80.693928</v>
      </c>
      <c r="AM6">
        <v>17.465872000000001</v>
      </c>
      <c r="AN6">
        <v>1.0772649999999999</v>
      </c>
      <c r="AO6">
        <v>0</v>
      </c>
      <c r="AP6">
        <v>5.8069649999999999</v>
      </c>
      <c r="AQ6">
        <v>47.393270999999999</v>
      </c>
      <c r="AR6">
        <v>4.2592319999999999</v>
      </c>
      <c r="AS6">
        <v>35.210760999999998</v>
      </c>
      <c r="AT6">
        <v>14.467514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74.75386300000001</v>
      </c>
      <c r="BA6">
        <f t="shared" si="1"/>
        <v>2582.5211289999997</v>
      </c>
      <c r="BD6">
        <v>7.67</v>
      </c>
      <c r="BE6">
        <v>1.87</v>
      </c>
      <c r="BF6">
        <v>0</v>
      </c>
      <c r="BG6">
        <v>1.78</v>
      </c>
      <c r="BH6">
        <v>0</v>
      </c>
      <c r="BI6">
        <v>0.94</v>
      </c>
      <c r="BJ6">
        <v>1.28</v>
      </c>
      <c r="BK6">
        <v>1.69</v>
      </c>
      <c r="BL6">
        <v>0</v>
      </c>
      <c r="BM6">
        <v>0.19</v>
      </c>
      <c r="BN6">
        <v>0</v>
      </c>
      <c r="BO6">
        <v>3.65</v>
      </c>
      <c r="BP6">
        <v>0.23</v>
      </c>
      <c r="BQ6">
        <v>1.94</v>
      </c>
      <c r="BR6">
        <v>2.1</v>
      </c>
      <c r="BS6">
        <v>1.37</v>
      </c>
      <c r="BT6">
        <v>2.4476179999999998</v>
      </c>
      <c r="BU6">
        <v>1.2853289999999999</v>
      </c>
      <c r="BV6">
        <v>2.2325170000000001</v>
      </c>
      <c r="BW6">
        <v>1.86113</v>
      </c>
      <c r="BX6">
        <v>1.877149</v>
      </c>
      <c r="BY6">
        <v>2.5706579999999999</v>
      </c>
      <c r="BZ6">
        <v>1.2716190000000001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5.0899029999999996</v>
      </c>
      <c r="CK6">
        <v>1.7914570000000001</v>
      </c>
      <c r="CL6">
        <v>1.8564700000000001</v>
      </c>
      <c r="CM6">
        <v>3.3637869999999999</v>
      </c>
      <c r="CN6">
        <v>1.696634</v>
      </c>
      <c r="CO6">
        <v>2.0565259999999999</v>
      </c>
      <c r="CP6">
        <v>4.0787789999999999</v>
      </c>
      <c r="CQ6">
        <v>3.393268</v>
      </c>
      <c r="CR6">
        <v>1.0996950000000001</v>
      </c>
      <c r="CS6">
        <v>1.299725</v>
      </c>
      <c r="CT6">
        <v>6.1871320000000001</v>
      </c>
      <c r="CU6">
        <v>0</v>
      </c>
      <c r="CV6">
        <v>0.63976200000000005</v>
      </c>
      <c r="CW6">
        <v>3.9447049999999999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74.75386300000001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395.44499999999999</v>
      </c>
      <c r="L7">
        <v>464.259953</v>
      </c>
      <c r="M7">
        <v>88.463444999999993</v>
      </c>
      <c r="N7">
        <v>118.083735</v>
      </c>
      <c r="O7">
        <v>123.89012099999999</v>
      </c>
      <c r="P7">
        <v>141.98404500000001</v>
      </c>
      <c r="Q7">
        <v>18.079552</v>
      </c>
      <c r="R7">
        <v>42.752488999999997</v>
      </c>
      <c r="S7">
        <v>22.429639999999999</v>
      </c>
      <c r="T7">
        <v>0</v>
      </c>
      <c r="U7">
        <v>330.94406199999997</v>
      </c>
      <c r="V7">
        <v>19.994084999999998</v>
      </c>
      <c r="W7">
        <v>44.751913000000002</v>
      </c>
      <c r="X7">
        <v>142.27882</v>
      </c>
      <c r="Y7">
        <v>0</v>
      </c>
      <c r="Z7">
        <v>12.64228</v>
      </c>
      <c r="AA7">
        <v>40.651823</v>
      </c>
      <c r="AB7">
        <v>29.760103000000001</v>
      </c>
      <c r="AC7">
        <v>21.518384000000001</v>
      </c>
      <c r="AD7">
        <v>0</v>
      </c>
      <c r="AE7">
        <v>36.478524</v>
      </c>
      <c r="AF7">
        <v>8.8128650000000004</v>
      </c>
      <c r="AG7">
        <v>45.811717999999999</v>
      </c>
      <c r="AH7">
        <v>0</v>
      </c>
      <c r="AI7">
        <v>0</v>
      </c>
      <c r="AJ7">
        <v>0</v>
      </c>
      <c r="AK7">
        <v>62.950812999999997</v>
      </c>
      <c r="AL7">
        <v>80.693928</v>
      </c>
      <c r="AM7">
        <v>17.465872000000001</v>
      </c>
      <c r="AN7">
        <v>1.0772649999999999</v>
      </c>
      <c r="AO7">
        <v>0</v>
      </c>
      <c r="AP7">
        <v>0</v>
      </c>
      <c r="AQ7">
        <v>47.393270999999999</v>
      </c>
      <c r="AR7">
        <v>4.2592319999999999</v>
      </c>
      <c r="AS7">
        <v>35.210760999999998</v>
      </c>
      <c r="AT7">
        <v>14.467514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74.12410100000001</v>
      </c>
      <c r="BA7">
        <f t="shared" si="1"/>
        <v>2486.6753139999996</v>
      </c>
      <c r="BD7">
        <v>7.67</v>
      </c>
      <c r="BE7">
        <v>1.87</v>
      </c>
      <c r="BF7">
        <v>0</v>
      </c>
      <c r="BG7">
        <v>1.78</v>
      </c>
      <c r="BH7">
        <v>0</v>
      </c>
      <c r="BI7">
        <v>0.94</v>
      </c>
      <c r="BJ7">
        <v>1.28</v>
      </c>
      <c r="BK7">
        <v>1.69</v>
      </c>
      <c r="BL7">
        <v>0</v>
      </c>
      <c r="BM7">
        <v>0.19</v>
      </c>
      <c r="BN7">
        <v>0</v>
      </c>
      <c r="BO7">
        <v>3.65</v>
      </c>
      <c r="BP7">
        <v>0.23</v>
      </c>
      <c r="BQ7">
        <v>1.94</v>
      </c>
      <c r="BR7">
        <v>2.1</v>
      </c>
      <c r="BS7">
        <v>1.38</v>
      </c>
      <c r="BT7">
        <v>2.4476179999999998</v>
      </c>
      <c r="BU7">
        <v>1.2853289999999999</v>
      </c>
      <c r="BV7">
        <v>2.2325170000000001</v>
      </c>
      <c r="BW7">
        <v>1.86113</v>
      </c>
      <c r="BX7">
        <v>1.877149</v>
      </c>
      <c r="BY7">
        <v>2.5706579999999999</v>
      </c>
      <c r="BZ7">
        <v>1.2716190000000001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5.0899029999999996</v>
      </c>
      <c r="CK7">
        <v>1.7914570000000001</v>
      </c>
      <c r="CL7">
        <v>1.8564700000000001</v>
      </c>
      <c r="CM7">
        <v>3.3637869999999999</v>
      </c>
      <c r="CN7">
        <v>1.696634</v>
      </c>
      <c r="CO7">
        <v>2.0565259999999999</v>
      </c>
      <c r="CP7">
        <v>4.0787789999999999</v>
      </c>
      <c r="CQ7">
        <v>3.393268</v>
      </c>
      <c r="CR7">
        <v>1.0996950000000001</v>
      </c>
      <c r="CS7">
        <v>1.299725</v>
      </c>
      <c r="CT7">
        <v>6.1871320000000001</v>
      </c>
      <c r="CU7">
        <v>0</v>
      </c>
      <c r="CV7">
        <v>0</v>
      </c>
      <c r="CW7">
        <v>3.9447049999999999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74.12410100000001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371.33249999999998</v>
      </c>
      <c r="L8">
        <v>396.74495300000001</v>
      </c>
      <c r="M8">
        <v>88.463444999999993</v>
      </c>
      <c r="N8">
        <v>118.083735</v>
      </c>
      <c r="O8">
        <v>123.89012099999999</v>
      </c>
      <c r="P8">
        <v>141.98404500000001</v>
      </c>
      <c r="Q8">
        <v>18.079552</v>
      </c>
      <c r="R8">
        <v>42.752488999999997</v>
      </c>
      <c r="S8">
        <v>22.429639999999999</v>
      </c>
      <c r="T8">
        <v>0</v>
      </c>
      <c r="U8">
        <v>330.94406199999997</v>
      </c>
      <c r="V8">
        <v>19.994084999999998</v>
      </c>
      <c r="W8">
        <v>44.751913000000002</v>
      </c>
      <c r="X8">
        <v>142.27882</v>
      </c>
      <c r="Y8">
        <v>0</v>
      </c>
      <c r="Z8">
        <v>12.64228</v>
      </c>
      <c r="AA8">
        <v>40.651823</v>
      </c>
      <c r="AB8">
        <v>29.760103000000001</v>
      </c>
      <c r="AC8">
        <v>21.518384000000001</v>
      </c>
      <c r="AD8">
        <v>0</v>
      </c>
      <c r="AE8">
        <v>36.478524</v>
      </c>
      <c r="AF8">
        <v>8.8128650000000004</v>
      </c>
      <c r="AG8">
        <v>45.811717999999999</v>
      </c>
      <c r="AH8">
        <v>0</v>
      </c>
      <c r="AI8">
        <v>0</v>
      </c>
      <c r="AJ8">
        <v>0</v>
      </c>
      <c r="AK8">
        <v>62.950812999999997</v>
      </c>
      <c r="AL8">
        <v>80.693928</v>
      </c>
      <c r="AM8">
        <v>17.465872000000001</v>
      </c>
      <c r="AN8">
        <v>1.0772649999999999</v>
      </c>
      <c r="AO8">
        <v>0</v>
      </c>
      <c r="AP8">
        <v>0</v>
      </c>
      <c r="AQ8">
        <v>47.393270999999999</v>
      </c>
      <c r="AR8">
        <v>12.777696000000001</v>
      </c>
      <c r="AS8">
        <v>35.210760999999998</v>
      </c>
      <c r="AT8">
        <v>12.513426000000001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74.154101000000011</v>
      </c>
      <c r="BA8">
        <f t="shared" si="1"/>
        <v>2401.6421900000005</v>
      </c>
      <c r="BD8">
        <v>7.67</v>
      </c>
      <c r="BE8">
        <v>1.87</v>
      </c>
      <c r="BF8">
        <v>0</v>
      </c>
      <c r="BG8">
        <v>1.78</v>
      </c>
      <c r="BH8">
        <v>0</v>
      </c>
      <c r="BI8">
        <v>0.94</v>
      </c>
      <c r="BJ8">
        <v>1.28</v>
      </c>
      <c r="BK8">
        <v>1.69</v>
      </c>
      <c r="BL8">
        <v>0</v>
      </c>
      <c r="BM8">
        <v>0.19</v>
      </c>
      <c r="BN8">
        <v>0</v>
      </c>
      <c r="BO8">
        <v>3.65</v>
      </c>
      <c r="BP8">
        <v>0.23</v>
      </c>
      <c r="BQ8">
        <v>1.94</v>
      </c>
      <c r="BR8">
        <v>2.1</v>
      </c>
      <c r="BS8">
        <v>1.41</v>
      </c>
      <c r="BT8">
        <v>2.4476179999999998</v>
      </c>
      <c r="BU8">
        <v>1.2853289999999999</v>
      </c>
      <c r="BV8">
        <v>2.2325170000000001</v>
      </c>
      <c r="BW8">
        <v>1.86113</v>
      </c>
      <c r="BX8">
        <v>1.877149</v>
      </c>
      <c r="BY8">
        <v>2.5706579999999999</v>
      </c>
      <c r="BZ8">
        <v>1.2716190000000001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5.0899029999999996</v>
      </c>
      <c r="CK8">
        <v>1.7914570000000001</v>
      </c>
      <c r="CL8">
        <v>1.8564700000000001</v>
      </c>
      <c r="CM8">
        <v>3.3637869999999999</v>
      </c>
      <c r="CN8">
        <v>1.696634</v>
      </c>
      <c r="CO8">
        <v>2.0565259999999999</v>
      </c>
      <c r="CP8">
        <v>4.0787789999999999</v>
      </c>
      <c r="CQ8">
        <v>3.393268</v>
      </c>
      <c r="CR8">
        <v>1.0996950000000001</v>
      </c>
      <c r="CS8">
        <v>1.299725</v>
      </c>
      <c r="CT8">
        <v>6.1871320000000001</v>
      </c>
      <c r="CU8">
        <v>0</v>
      </c>
      <c r="CV8">
        <v>0</v>
      </c>
      <c r="CW8">
        <v>3.9447049999999999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74.154101000000011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363.04932400000001</v>
      </c>
      <c r="L9">
        <v>347.555453</v>
      </c>
      <c r="M9">
        <v>88.463444999999993</v>
      </c>
      <c r="N9">
        <v>118.083735</v>
      </c>
      <c r="O9">
        <v>123.89012099999999</v>
      </c>
      <c r="P9">
        <v>141.98404500000001</v>
      </c>
      <c r="Q9">
        <v>18.079552</v>
      </c>
      <c r="R9">
        <v>42.752488999999997</v>
      </c>
      <c r="S9">
        <v>22.429639999999999</v>
      </c>
      <c r="T9">
        <v>0</v>
      </c>
      <c r="U9">
        <v>330.94406199999997</v>
      </c>
      <c r="V9">
        <v>19.994084999999998</v>
      </c>
      <c r="W9">
        <v>44.751913000000002</v>
      </c>
      <c r="X9">
        <v>142.27882</v>
      </c>
      <c r="Y9">
        <v>0</v>
      </c>
      <c r="Z9">
        <v>12.64228</v>
      </c>
      <c r="AA9">
        <v>27.101215</v>
      </c>
      <c r="AB9">
        <v>29.760103000000001</v>
      </c>
      <c r="AC9">
        <v>21.518384000000001</v>
      </c>
      <c r="AD9">
        <v>0</v>
      </c>
      <c r="AE9">
        <v>36.478524</v>
      </c>
      <c r="AF9">
        <v>8.8128650000000004</v>
      </c>
      <c r="AG9">
        <v>45.811717999999999</v>
      </c>
      <c r="AH9">
        <v>0</v>
      </c>
      <c r="AI9">
        <v>0</v>
      </c>
      <c r="AJ9">
        <v>0</v>
      </c>
      <c r="AK9">
        <v>62.950812999999997</v>
      </c>
      <c r="AL9">
        <v>80.693928</v>
      </c>
      <c r="AM9">
        <v>17.465872000000001</v>
      </c>
      <c r="AN9">
        <v>1.0772649999999999</v>
      </c>
      <c r="AO9">
        <v>0</v>
      </c>
      <c r="AP9">
        <v>0</v>
      </c>
      <c r="AQ9">
        <v>47.393270999999999</v>
      </c>
      <c r="AR9">
        <v>46.851551999999998</v>
      </c>
      <c r="AS9">
        <v>35.210760999999998</v>
      </c>
      <c r="AT9">
        <v>11.610185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74.104101000000014</v>
      </c>
      <c r="BA9">
        <f t="shared" si="1"/>
        <v>2363.739521</v>
      </c>
      <c r="BD9">
        <v>7.67</v>
      </c>
      <c r="BE9">
        <v>1.87</v>
      </c>
      <c r="BF9">
        <v>0</v>
      </c>
      <c r="BG9">
        <v>1.78</v>
      </c>
      <c r="BH9">
        <v>0</v>
      </c>
      <c r="BI9">
        <v>0.87</v>
      </c>
      <c r="BJ9">
        <v>1.28</v>
      </c>
      <c r="BK9">
        <v>1.69</v>
      </c>
      <c r="BL9">
        <v>0</v>
      </c>
      <c r="BM9">
        <v>0.19</v>
      </c>
      <c r="BN9">
        <v>0</v>
      </c>
      <c r="BO9">
        <v>3.65</v>
      </c>
      <c r="BP9">
        <v>0.23</v>
      </c>
      <c r="BQ9">
        <v>1.94</v>
      </c>
      <c r="BR9">
        <v>2.1</v>
      </c>
      <c r="BS9">
        <v>1.43</v>
      </c>
      <c r="BT9">
        <v>2.4476179999999998</v>
      </c>
      <c r="BU9">
        <v>1.2853289999999999</v>
      </c>
      <c r="BV9">
        <v>2.2325170000000001</v>
      </c>
      <c r="BW9">
        <v>1.86113</v>
      </c>
      <c r="BX9">
        <v>1.877149</v>
      </c>
      <c r="BY9">
        <v>2.5706579999999999</v>
      </c>
      <c r="BZ9">
        <v>1.2716190000000001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5.0899029999999996</v>
      </c>
      <c r="CK9">
        <v>1.7914570000000001</v>
      </c>
      <c r="CL9">
        <v>1.8564700000000001</v>
      </c>
      <c r="CM9">
        <v>3.3637869999999999</v>
      </c>
      <c r="CN9">
        <v>1.696634</v>
      </c>
      <c r="CO9">
        <v>2.0565259999999999</v>
      </c>
      <c r="CP9">
        <v>4.0787789999999999</v>
      </c>
      <c r="CQ9">
        <v>3.393268</v>
      </c>
      <c r="CR9">
        <v>1.0996950000000001</v>
      </c>
      <c r="CS9">
        <v>1.299725</v>
      </c>
      <c r="CT9">
        <v>6.1871320000000001</v>
      </c>
      <c r="CU9">
        <v>0</v>
      </c>
      <c r="CV9">
        <v>0</v>
      </c>
      <c r="CW9">
        <v>3.9447049999999999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74.104101000000014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363.67770899999999</v>
      </c>
      <c r="L10">
        <v>347.555453</v>
      </c>
      <c r="M10">
        <v>88.463444999999993</v>
      </c>
      <c r="N10">
        <v>118.083735</v>
      </c>
      <c r="O10">
        <v>123.89012099999999</v>
      </c>
      <c r="P10">
        <v>141.98404500000001</v>
      </c>
      <c r="Q10">
        <v>18.079552</v>
      </c>
      <c r="R10">
        <v>42.752488999999997</v>
      </c>
      <c r="S10">
        <v>22.429639999999999</v>
      </c>
      <c r="T10">
        <v>0</v>
      </c>
      <c r="U10">
        <v>330.94406199999997</v>
      </c>
      <c r="V10">
        <v>19.994084999999998</v>
      </c>
      <c r="W10">
        <v>44.751913000000002</v>
      </c>
      <c r="X10">
        <v>142.27882</v>
      </c>
      <c r="Y10">
        <v>0</v>
      </c>
      <c r="Z10">
        <v>12.64228</v>
      </c>
      <c r="AA10">
        <v>13.486604</v>
      </c>
      <c r="AB10">
        <v>29.760103000000001</v>
      </c>
      <c r="AC10">
        <v>21.518384000000001</v>
      </c>
      <c r="AD10">
        <v>0</v>
      </c>
      <c r="AE10">
        <v>36.478524</v>
      </c>
      <c r="AF10">
        <v>8.8128650000000004</v>
      </c>
      <c r="AG10">
        <v>45.811717999999999</v>
      </c>
      <c r="AH10">
        <v>0</v>
      </c>
      <c r="AI10">
        <v>0</v>
      </c>
      <c r="AJ10">
        <v>0</v>
      </c>
      <c r="AK10">
        <v>62.950812999999997</v>
      </c>
      <c r="AL10">
        <v>80.693928</v>
      </c>
      <c r="AM10">
        <v>17.465872000000001</v>
      </c>
      <c r="AN10">
        <v>1.0772649999999999</v>
      </c>
      <c r="AO10">
        <v>0</v>
      </c>
      <c r="AP10">
        <v>0</v>
      </c>
      <c r="AQ10">
        <v>34.009059999999998</v>
      </c>
      <c r="AR10">
        <v>51.110784000000002</v>
      </c>
      <c r="AS10">
        <v>35.210760999999998</v>
      </c>
      <c r="AT10">
        <v>11.952074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72.204338000000007</v>
      </c>
      <c r="BA10">
        <f t="shared" si="1"/>
        <v>2340.0704419999997</v>
      </c>
      <c r="BD10">
        <v>7.67</v>
      </c>
      <c r="BE10">
        <v>1.87</v>
      </c>
      <c r="BF10">
        <v>0</v>
      </c>
      <c r="BG10">
        <v>1.78</v>
      </c>
      <c r="BH10">
        <v>0</v>
      </c>
      <c r="BI10">
        <v>0.87</v>
      </c>
      <c r="BJ10">
        <v>1.28</v>
      </c>
      <c r="BK10">
        <v>1.69</v>
      </c>
      <c r="BL10">
        <v>0</v>
      </c>
      <c r="BM10">
        <v>0.19</v>
      </c>
      <c r="BN10">
        <v>0</v>
      </c>
      <c r="BO10">
        <v>3.65</v>
      </c>
      <c r="BP10">
        <v>0.23</v>
      </c>
      <c r="BQ10">
        <v>1.94</v>
      </c>
      <c r="BR10">
        <v>2.1</v>
      </c>
      <c r="BS10">
        <v>1.44</v>
      </c>
      <c r="BT10">
        <v>2.4476179999999998</v>
      </c>
      <c r="BU10">
        <v>1.2853289999999999</v>
      </c>
      <c r="BV10">
        <v>2.2325170000000001</v>
      </c>
      <c r="BW10">
        <v>1.86113</v>
      </c>
      <c r="BX10">
        <v>1.877149</v>
      </c>
      <c r="BY10">
        <v>2.5706579999999999</v>
      </c>
      <c r="BZ10">
        <v>1.2716190000000001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5.0899029999999996</v>
      </c>
      <c r="CK10">
        <v>1.7914570000000001</v>
      </c>
      <c r="CL10">
        <v>1.8564700000000001</v>
      </c>
      <c r="CM10">
        <v>3.3637869999999999</v>
      </c>
      <c r="CN10">
        <v>1.696634</v>
      </c>
      <c r="CO10">
        <v>2.0565259999999999</v>
      </c>
      <c r="CP10">
        <v>4.0787789999999999</v>
      </c>
      <c r="CQ10">
        <v>3.393268</v>
      </c>
      <c r="CR10">
        <v>1.0996950000000001</v>
      </c>
      <c r="CS10">
        <v>1.299725</v>
      </c>
      <c r="CT10">
        <v>6.1871320000000001</v>
      </c>
      <c r="CU10">
        <v>0</v>
      </c>
      <c r="CV10">
        <v>0</v>
      </c>
      <c r="CW10">
        <v>2.034942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72.204338000000007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363.67770899999999</v>
      </c>
      <c r="L11">
        <v>347.555453</v>
      </c>
      <c r="M11">
        <v>88.463444999999993</v>
      </c>
      <c r="N11">
        <v>118.083735</v>
      </c>
      <c r="O11">
        <v>123.89012099999999</v>
      </c>
      <c r="P11">
        <v>141.98404500000001</v>
      </c>
      <c r="Q11">
        <v>14.664353999999999</v>
      </c>
      <c r="R11">
        <v>42.752488999999997</v>
      </c>
      <c r="S11">
        <v>18.856071</v>
      </c>
      <c r="T11">
        <v>0</v>
      </c>
      <c r="U11">
        <v>330.94406199999997</v>
      </c>
      <c r="V11">
        <v>19.994084999999998</v>
      </c>
      <c r="W11">
        <v>44.751913000000002</v>
      </c>
      <c r="X11">
        <v>142.27882</v>
      </c>
      <c r="Y11">
        <v>0</v>
      </c>
      <c r="Z11">
        <v>12.64228</v>
      </c>
      <c r="AA11">
        <v>13.486604</v>
      </c>
      <c r="AB11">
        <v>29.760103000000001</v>
      </c>
      <c r="AC11">
        <v>21.518384000000001</v>
      </c>
      <c r="AD11">
        <v>0</v>
      </c>
      <c r="AE11">
        <v>36.478524</v>
      </c>
      <c r="AF11">
        <v>8.8128650000000004</v>
      </c>
      <c r="AG11">
        <v>45.811717999999999</v>
      </c>
      <c r="AH11">
        <v>0</v>
      </c>
      <c r="AI11">
        <v>0</v>
      </c>
      <c r="AJ11">
        <v>0</v>
      </c>
      <c r="AK11">
        <v>62.950812999999997</v>
      </c>
      <c r="AL11">
        <v>80.693928</v>
      </c>
      <c r="AM11">
        <v>17.465872000000001</v>
      </c>
      <c r="AN11">
        <v>1.0772649999999999</v>
      </c>
      <c r="AO11">
        <v>0</v>
      </c>
      <c r="AP11">
        <v>0</v>
      </c>
      <c r="AQ11">
        <v>0</v>
      </c>
      <c r="AR11">
        <v>51.110784000000002</v>
      </c>
      <c r="AS11">
        <v>35.210760999999998</v>
      </c>
      <c r="AT11">
        <v>12.724804000000001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72.224338000000017</v>
      </c>
      <c r="BA11">
        <f t="shared" si="1"/>
        <v>2299.8653449999997</v>
      </c>
      <c r="BD11">
        <v>7.67</v>
      </c>
      <c r="BE11">
        <v>1.87</v>
      </c>
      <c r="BF11">
        <v>0</v>
      </c>
      <c r="BG11">
        <v>1.78</v>
      </c>
      <c r="BH11">
        <v>0</v>
      </c>
      <c r="BI11">
        <v>0.87</v>
      </c>
      <c r="BJ11">
        <v>1.28</v>
      </c>
      <c r="BK11">
        <v>1.69</v>
      </c>
      <c r="BL11">
        <v>0</v>
      </c>
      <c r="BM11">
        <v>0.19</v>
      </c>
      <c r="BN11">
        <v>0</v>
      </c>
      <c r="BO11">
        <v>3.65</v>
      </c>
      <c r="BP11">
        <v>0.23</v>
      </c>
      <c r="BQ11">
        <v>1.94</v>
      </c>
      <c r="BR11">
        <v>2.1</v>
      </c>
      <c r="BS11">
        <v>1.46</v>
      </c>
      <c r="BT11">
        <v>2.4476179999999998</v>
      </c>
      <c r="BU11">
        <v>1.2853289999999999</v>
      </c>
      <c r="BV11">
        <v>2.2325170000000001</v>
      </c>
      <c r="BW11">
        <v>1.86113</v>
      </c>
      <c r="BX11">
        <v>1.877149</v>
      </c>
      <c r="BY11">
        <v>2.5706579999999999</v>
      </c>
      <c r="BZ11">
        <v>1.2716190000000001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5.0899029999999996</v>
      </c>
      <c r="CK11">
        <v>1.7914570000000001</v>
      </c>
      <c r="CL11">
        <v>1.8564700000000001</v>
      </c>
      <c r="CM11">
        <v>3.3637869999999999</v>
      </c>
      <c r="CN11">
        <v>1.696634</v>
      </c>
      <c r="CO11">
        <v>2.0565259999999999</v>
      </c>
      <c r="CP11">
        <v>4.0787789999999999</v>
      </c>
      <c r="CQ11">
        <v>3.393268</v>
      </c>
      <c r="CR11">
        <v>1.0996950000000001</v>
      </c>
      <c r="CS11">
        <v>1.299725</v>
      </c>
      <c r="CT11">
        <v>6.1871320000000001</v>
      </c>
      <c r="CU11">
        <v>0</v>
      </c>
      <c r="CV11">
        <v>0</v>
      </c>
      <c r="CW11">
        <v>2.034942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72.224338000000017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363.67770899999999</v>
      </c>
      <c r="L12">
        <v>347.555453</v>
      </c>
      <c r="M12">
        <v>88.463444999999993</v>
      </c>
      <c r="N12">
        <v>118.083735</v>
      </c>
      <c r="O12">
        <v>123.89012099999999</v>
      </c>
      <c r="P12">
        <v>141.98404500000001</v>
      </c>
      <c r="Q12">
        <v>11.057212</v>
      </c>
      <c r="R12">
        <v>42.752488999999997</v>
      </c>
      <c r="S12">
        <v>13.124295</v>
      </c>
      <c r="T12">
        <v>0</v>
      </c>
      <c r="U12">
        <v>330.94406199999997</v>
      </c>
      <c r="V12">
        <v>19.994084999999998</v>
      </c>
      <c r="W12">
        <v>44.751913000000002</v>
      </c>
      <c r="X12">
        <v>142.27882</v>
      </c>
      <c r="Y12">
        <v>0</v>
      </c>
      <c r="Z12">
        <v>12.64228</v>
      </c>
      <c r="AA12">
        <v>13.486604</v>
      </c>
      <c r="AB12">
        <v>29.760103000000001</v>
      </c>
      <c r="AC12">
        <v>21.518384000000001</v>
      </c>
      <c r="AD12">
        <v>0</v>
      </c>
      <c r="AE12">
        <v>36.478524</v>
      </c>
      <c r="AF12">
        <v>8.8128650000000004</v>
      </c>
      <c r="AG12">
        <v>45.811717999999999</v>
      </c>
      <c r="AH12">
        <v>0</v>
      </c>
      <c r="AI12">
        <v>0</v>
      </c>
      <c r="AJ12">
        <v>0</v>
      </c>
      <c r="AK12">
        <v>62.950812999999997</v>
      </c>
      <c r="AL12">
        <v>80.693928</v>
      </c>
      <c r="AM12">
        <v>17.465872000000001</v>
      </c>
      <c r="AN12">
        <v>1.0772649999999999</v>
      </c>
      <c r="AO12">
        <v>0</v>
      </c>
      <c r="AP12">
        <v>0</v>
      </c>
      <c r="AQ12">
        <v>0</v>
      </c>
      <c r="AR12">
        <v>46.851551999999998</v>
      </c>
      <c r="AS12">
        <v>36.083902000000002</v>
      </c>
      <c r="AT12">
        <v>13.55373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72.234338000000008</v>
      </c>
      <c r="BA12">
        <f t="shared" si="1"/>
        <v>2287.9792620000003</v>
      </c>
      <c r="BD12">
        <v>7.67</v>
      </c>
      <c r="BE12">
        <v>1.87</v>
      </c>
      <c r="BF12">
        <v>0</v>
      </c>
      <c r="BG12">
        <v>1.78</v>
      </c>
      <c r="BH12">
        <v>0</v>
      </c>
      <c r="BI12">
        <v>0.87</v>
      </c>
      <c r="BJ12">
        <v>1.28</v>
      </c>
      <c r="BK12">
        <v>1.69</v>
      </c>
      <c r="BL12">
        <v>0</v>
      </c>
      <c r="BM12">
        <v>0.19</v>
      </c>
      <c r="BN12">
        <v>0</v>
      </c>
      <c r="BO12">
        <v>3.65</v>
      </c>
      <c r="BP12">
        <v>0.23</v>
      </c>
      <c r="BQ12">
        <v>1.94</v>
      </c>
      <c r="BR12">
        <v>2.1</v>
      </c>
      <c r="BS12">
        <v>1.47</v>
      </c>
      <c r="BT12">
        <v>2.4476179999999998</v>
      </c>
      <c r="BU12">
        <v>1.2853289999999999</v>
      </c>
      <c r="BV12">
        <v>2.2325170000000001</v>
      </c>
      <c r="BW12">
        <v>1.86113</v>
      </c>
      <c r="BX12">
        <v>1.877149</v>
      </c>
      <c r="BY12">
        <v>2.5706579999999999</v>
      </c>
      <c r="BZ12">
        <v>1.2716190000000001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5.0899029999999996</v>
      </c>
      <c r="CK12">
        <v>1.7914570000000001</v>
      </c>
      <c r="CL12">
        <v>1.8564700000000001</v>
      </c>
      <c r="CM12">
        <v>3.3637869999999999</v>
      </c>
      <c r="CN12">
        <v>1.696634</v>
      </c>
      <c r="CO12">
        <v>2.0565259999999999</v>
      </c>
      <c r="CP12">
        <v>4.0787789999999999</v>
      </c>
      <c r="CQ12">
        <v>3.393268</v>
      </c>
      <c r="CR12">
        <v>1.0996950000000001</v>
      </c>
      <c r="CS12">
        <v>1.299725</v>
      </c>
      <c r="CT12">
        <v>6.1871320000000001</v>
      </c>
      <c r="CU12">
        <v>0</v>
      </c>
      <c r="CV12">
        <v>0</v>
      </c>
      <c r="CW12">
        <v>2.034942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72.234338000000008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363.67770899999999</v>
      </c>
      <c r="L13">
        <v>340.90938</v>
      </c>
      <c r="M13">
        <v>88.463444999999993</v>
      </c>
      <c r="N13">
        <v>118.083735</v>
      </c>
      <c r="O13">
        <v>123.89012099999999</v>
      </c>
      <c r="P13">
        <v>141.98404500000001</v>
      </c>
      <c r="Q13">
        <v>11.057212</v>
      </c>
      <c r="R13">
        <v>42.752488999999997</v>
      </c>
      <c r="S13">
        <v>13.124295</v>
      </c>
      <c r="T13">
        <v>0</v>
      </c>
      <c r="U13">
        <v>330.94406199999997</v>
      </c>
      <c r="V13">
        <v>19.994084999999998</v>
      </c>
      <c r="W13">
        <v>44.751913000000002</v>
      </c>
      <c r="X13">
        <v>142.27882</v>
      </c>
      <c r="Y13">
        <v>0</v>
      </c>
      <c r="Z13">
        <v>12.64228</v>
      </c>
      <c r="AA13">
        <v>13.486604</v>
      </c>
      <c r="AB13">
        <v>29.760103000000001</v>
      </c>
      <c r="AC13">
        <v>21.518384000000001</v>
      </c>
      <c r="AD13">
        <v>0</v>
      </c>
      <c r="AE13">
        <v>36.478524</v>
      </c>
      <c r="AF13">
        <v>8.8128650000000004</v>
      </c>
      <c r="AG13">
        <v>45.811717999999999</v>
      </c>
      <c r="AH13">
        <v>0</v>
      </c>
      <c r="AI13">
        <v>0</v>
      </c>
      <c r="AJ13">
        <v>0</v>
      </c>
      <c r="AK13">
        <v>62.950812999999997</v>
      </c>
      <c r="AL13">
        <v>80.693928</v>
      </c>
      <c r="AM13">
        <v>17.465872000000001</v>
      </c>
      <c r="AN13">
        <v>1.0772649999999999</v>
      </c>
      <c r="AO13">
        <v>0</v>
      </c>
      <c r="AP13">
        <v>0</v>
      </c>
      <c r="AQ13">
        <v>0</v>
      </c>
      <c r="AR13">
        <v>46.851551999999998</v>
      </c>
      <c r="AS13">
        <v>36.083902000000002</v>
      </c>
      <c r="AT13">
        <v>13.242447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72.254338000000004</v>
      </c>
      <c r="BA13">
        <f t="shared" si="1"/>
        <v>2281.0419060000004</v>
      </c>
      <c r="BD13">
        <v>7.67</v>
      </c>
      <c r="BE13">
        <v>1.87</v>
      </c>
      <c r="BF13">
        <v>0</v>
      </c>
      <c r="BG13">
        <v>1.78</v>
      </c>
      <c r="BH13">
        <v>0</v>
      </c>
      <c r="BI13">
        <v>0.87</v>
      </c>
      <c r="BJ13">
        <v>1.28</v>
      </c>
      <c r="BK13">
        <v>1.69</v>
      </c>
      <c r="BL13">
        <v>0</v>
      </c>
      <c r="BM13">
        <v>0.19</v>
      </c>
      <c r="BN13">
        <v>0</v>
      </c>
      <c r="BO13">
        <v>3.65</v>
      </c>
      <c r="BP13">
        <v>0.23</v>
      </c>
      <c r="BQ13">
        <v>1.94</v>
      </c>
      <c r="BR13">
        <v>2.1</v>
      </c>
      <c r="BS13">
        <v>1.49</v>
      </c>
      <c r="BT13">
        <v>2.4476179999999998</v>
      </c>
      <c r="BU13">
        <v>1.2853289999999999</v>
      </c>
      <c r="BV13">
        <v>2.2325170000000001</v>
      </c>
      <c r="BW13">
        <v>1.86113</v>
      </c>
      <c r="BX13">
        <v>1.877149</v>
      </c>
      <c r="BY13">
        <v>2.5706579999999999</v>
      </c>
      <c r="BZ13">
        <v>1.2716190000000001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5.0899029999999996</v>
      </c>
      <c r="CK13">
        <v>1.7914570000000001</v>
      </c>
      <c r="CL13">
        <v>1.8564700000000001</v>
      </c>
      <c r="CM13">
        <v>3.3637869999999999</v>
      </c>
      <c r="CN13">
        <v>1.696634</v>
      </c>
      <c r="CO13">
        <v>2.0565259999999999</v>
      </c>
      <c r="CP13">
        <v>4.0787789999999999</v>
      </c>
      <c r="CQ13">
        <v>3.393268</v>
      </c>
      <c r="CR13">
        <v>1.0996950000000001</v>
      </c>
      <c r="CS13">
        <v>1.299725</v>
      </c>
      <c r="CT13">
        <v>6.1871320000000001</v>
      </c>
      <c r="CU13">
        <v>0</v>
      </c>
      <c r="CV13">
        <v>0</v>
      </c>
      <c r="CW13">
        <v>2.034942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72.254338000000004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363.67770899999999</v>
      </c>
      <c r="L14">
        <v>340.87729000000002</v>
      </c>
      <c r="M14">
        <v>88.463444999999993</v>
      </c>
      <c r="N14">
        <v>118.083735</v>
      </c>
      <c r="O14">
        <v>123.89012099999999</v>
      </c>
      <c r="P14">
        <v>141.98404500000001</v>
      </c>
      <c r="Q14">
        <v>11.057212</v>
      </c>
      <c r="R14">
        <v>42.752488999999997</v>
      </c>
      <c r="S14">
        <v>13.124295</v>
      </c>
      <c r="T14">
        <v>0</v>
      </c>
      <c r="U14">
        <v>330.94406199999997</v>
      </c>
      <c r="V14">
        <v>19.994084999999998</v>
      </c>
      <c r="W14">
        <v>44.751913000000002</v>
      </c>
      <c r="X14">
        <v>142.27882</v>
      </c>
      <c r="Y14">
        <v>0</v>
      </c>
      <c r="Z14">
        <v>12.64228</v>
      </c>
      <c r="AA14">
        <v>13.486604</v>
      </c>
      <c r="AB14">
        <v>29.760103000000001</v>
      </c>
      <c r="AC14">
        <v>21.518384000000001</v>
      </c>
      <c r="AD14">
        <v>0</v>
      </c>
      <c r="AE14">
        <v>36.478524</v>
      </c>
      <c r="AF14">
        <v>8.8128650000000004</v>
      </c>
      <c r="AG14">
        <v>45.811717999999999</v>
      </c>
      <c r="AH14">
        <v>0</v>
      </c>
      <c r="AI14">
        <v>0</v>
      </c>
      <c r="AJ14">
        <v>0</v>
      </c>
      <c r="AK14">
        <v>62.950812999999997</v>
      </c>
      <c r="AL14">
        <v>80.693928</v>
      </c>
      <c r="AM14">
        <v>17.465872000000001</v>
      </c>
      <c r="AN14">
        <v>1.0772649999999999</v>
      </c>
      <c r="AO14">
        <v>0</v>
      </c>
      <c r="AP14">
        <v>0</v>
      </c>
      <c r="AQ14">
        <v>0</v>
      </c>
      <c r="AR14">
        <v>46.851551999999998</v>
      </c>
      <c r="AS14">
        <v>35.210760999999998</v>
      </c>
      <c r="AT14">
        <v>14.467514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72.254338000000004</v>
      </c>
      <c r="BA14">
        <f t="shared" si="1"/>
        <v>2281.361742</v>
      </c>
      <c r="BD14">
        <v>7.67</v>
      </c>
      <c r="BE14">
        <v>1.87</v>
      </c>
      <c r="BF14">
        <v>0</v>
      </c>
      <c r="BG14">
        <v>1.78</v>
      </c>
      <c r="BH14">
        <v>0</v>
      </c>
      <c r="BI14">
        <v>0.87</v>
      </c>
      <c r="BJ14">
        <v>1.28</v>
      </c>
      <c r="BK14">
        <v>1.69</v>
      </c>
      <c r="BL14">
        <v>0</v>
      </c>
      <c r="BM14">
        <v>0.19</v>
      </c>
      <c r="BN14">
        <v>0</v>
      </c>
      <c r="BO14">
        <v>3.65</v>
      </c>
      <c r="BP14">
        <v>0.23</v>
      </c>
      <c r="BQ14">
        <v>1.94</v>
      </c>
      <c r="BR14">
        <v>2.1</v>
      </c>
      <c r="BS14">
        <v>1.49</v>
      </c>
      <c r="BT14">
        <v>2.4476179999999998</v>
      </c>
      <c r="BU14">
        <v>1.2853289999999999</v>
      </c>
      <c r="BV14">
        <v>2.2325170000000001</v>
      </c>
      <c r="BW14">
        <v>1.86113</v>
      </c>
      <c r="BX14">
        <v>1.877149</v>
      </c>
      <c r="BY14">
        <v>2.5706579999999999</v>
      </c>
      <c r="BZ14">
        <v>1.2716190000000001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5.0899029999999996</v>
      </c>
      <c r="CK14">
        <v>1.7914570000000001</v>
      </c>
      <c r="CL14">
        <v>1.8564700000000001</v>
      </c>
      <c r="CM14">
        <v>3.3637869999999999</v>
      </c>
      <c r="CN14">
        <v>1.696634</v>
      </c>
      <c r="CO14">
        <v>2.0565259999999999</v>
      </c>
      <c r="CP14">
        <v>4.0787789999999999</v>
      </c>
      <c r="CQ14">
        <v>3.393268</v>
      </c>
      <c r="CR14">
        <v>1.0996950000000001</v>
      </c>
      <c r="CS14">
        <v>1.299725</v>
      </c>
      <c r="CT14">
        <v>6.1871320000000001</v>
      </c>
      <c r="CU14">
        <v>0</v>
      </c>
      <c r="CV14">
        <v>0</v>
      </c>
      <c r="CW14">
        <v>2.034942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72.254338000000004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363.67770899999999</v>
      </c>
      <c r="L15">
        <v>338.73490800000002</v>
      </c>
      <c r="M15">
        <v>88.463444999999993</v>
      </c>
      <c r="N15">
        <v>118.083735</v>
      </c>
      <c r="O15">
        <v>123.89012099999999</v>
      </c>
      <c r="P15">
        <v>141.98404500000001</v>
      </c>
      <c r="Q15">
        <v>11.257349</v>
      </c>
      <c r="R15">
        <v>42.752488999999997</v>
      </c>
      <c r="S15">
        <v>13.124295</v>
      </c>
      <c r="T15">
        <v>0</v>
      </c>
      <c r="U15">
        <v>330.94406199999997</v>
      </c>
      <c r="V15">
        <v>19.994084999999998</v>
      </c>
      <c r="W15">
        <v>44.751913000000002</v>
      </c>
      <c r="X15">
        <v>142.27882</v>
      </c>
      <c r="Y15">
        <v>0</v>
      </c>
      <c r="Z15">
        <v>12.64228</v>
      </c>
      <c r="AA15">
        <v>13.486604</v>
      </c>
      <c r="AB15">
        <v>29.760103000000001</v>
      </c>
      <c r="AC15">
        <v>21.518384000000001</v>
      </c>
      <c r="AD15">
        <v>0</v>
      </c>
      <c r="AE15">
        <v>36.478524</v>
      </c>
      <c r="AF15">
        <v>8.8128650000000004</v>
      </c>
      <c r="AG15">
        <v>45.811717999999999</v>
      </c>
      <c r="AH15">
        <v>0</v>
      </c>
      <c r="AI15">
        <v>0</v>
      </c>
      <c r="AJ15">
        <v>0</v>
      </c>
      <c r="AK15">
        <v>62.950812999999997</v>
      </c>
      <c r="AL15">
        <v>80.693928</v>
      </c>
      <c r="AM15">
        <v>17.465872000000001</v>
      </c>
      <c r="AN15">
        <v>1.0772649999999999</v>
      </c>
      <c r="AO15">
        <v>0</v>
      </c>
      <c r="AP15">
        <v>0</v>
      </c>
      <c r="AQ15">
        <v>0</v>
      </c>
      <c r="AR15">
        <v>46.851551999999998</v>
      </c>
      <c r="AS15">
        <v>35.210760999999998</v>
      </c>
      <c r="AT15">
        <v>14.467514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72.263666000000015</v>
      </c>
      <c r="BA15">
        <f t="shared" si="1"/>
        <v>2279.428825</v>
      </c>
      <c r="BD15">
        <v>7.67</v>
      </c>
      <c r="BE15">
        <v>1.87</v>
      </c>
      <c r="BF15">
        <v>0</v>
      </c>
      <c r="BG15">
        <v>1.78</v>
      </c>
      <c r="BH15">
        <v>0</v>
      </c>
      <c r="BI15">
        <v>0.87</v>
      </c>
      <c r="BJ15">
        <v>1.28</v>
      </c>
      <c r="BK15">
        <v>1.69</v>
      </c>
      <c r="BL15">
        <v>0</v>
      </c>
      <c r="BM15">
        <v>0.19</v>
      </c>
      <c r="BN15">
        <v>0</v>
      </c>
      <c r="BO15">
        <v>3.65</v>
      </c>
      <c r="BP15">
        <v>0.23</v>
      </c>
      <c r="BQ15">
        <v>1.94</v>
      </c>
      <c r="BR15">
        <v>2.1</v>
      </c>
      <c r="BS15">
        <v>1.52</v>
      </c>
      <c r="BT15">
        <v>2.4476179999999998</v>
      </c>
      <c r="BU15">
        <v>1.2853289999999999</v>
      </c>
      <c r="BV15">
        <v>2.2118449999999998</v>
      </c>
      <c r="BW15">
        <v>1.86113</v>
      </c>
      <c r="BX15">
        <v>1.877149</v>
      </c>
      <c r="BY15">
        <v>2.5706579999999999</v>
      </c>
      <c r="BZ15">
        <v>1.2716190000000001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5.0899029999999996</v>
      </c>
      <c r="CK15">
        <v>1.7914570000000001</v>
      </c>
      <c r="CL15">
        <v>1.8564700000000001</v>
      </c>
      <c r="CM15">
        <v>3.3637869999999999</v>
      </c>
      <c r="CN15">
        <v>1.696634</v>
      </c>
      <c r="CO15">
        <v>2.0565259999999999</v>
      </c>
      <c r="CP15">
        <v>4.0787789999999999</v>
      </c>
      <c r="CQ15">
        <v>3.393268</v>
      </c>
      <c r="CR15">
        <v>1.0996950000000001</v>
      </c>
      <c r="CS15">
        <v>1.299725</v>
      </c>
      <c r="CT15">
        <v>6.1871320000000001</v>
      </c>
      <c r="CU15">
        <v>0</v>
      </c>
      <c r="CV15">
        <v>0</v>
      </c>
      <c r="CW15">
        <v>2.034942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72.263666000000015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363.67770899999999</v>
      </c>
      <c r="L16">
        <v>338.73490800000002</v>
      </c>
      <c r="M16">
        <v>88.463444999999993</v>
      </c>
      <c r="N16">
        <v>118.083735</v>
      </c>
      <c r="O16">
        <v>123.89012099999999</v>
      </c>
      <c r="P16">
        <v>141.98404500000001</v>
      </c>
      <c r="Q16">
        <v>11.257349</v>
      </c>
      <c r="R16">
        <v>28.317430999999999</v>
      </c>
      <c r="S16">
        <v>13.124295</v>
      </c>
      <c r="T16">
        <v>0</v>
      </c>
      <c r="U16">
        <v>330.94406199999997</v>
      </c>
      <c r="V16">
        <v>19.994084999999998</v>
      </c>
      <c r="W16">
        <v>44.751913000000002</v>
      </c>
      <c r="X16">
        <v>142.27882</v>
      </c>
      <c r="Y16">
        <v>0</v>
      </c>
      <c r="Z16">
        <v>12.64228</v>
      </c>
      <c r="AA16">
        <v>13.486604</v>
      </c>
      <c r="AB16">
        <v>29.760103000000001</v>
      </c>
      <c r="AC16">
        <v>21.518384000000001</v>
      </c>
      <c r="AD16">
        <v>0</v>
      </c>
      <c r="AE16">
        <v>36.478524</v>
      </c>
      <c r="AF16">
        <v>8.8128650000000004</v>
      </c>
      <c r="AG16">
        <v>45.811717999999999</v>
      </c>
      <c r="AH16">
        <v>0</v>
      </c>
      <c r="AI16">
        <v>0</v>
      </c>
      <c r="AJ16">
        <v>0</v>
      </c>
      <c r="AK16">
        <v>62.950812999999997</v>
      </c>
      <c r="AL16">
        <v>71.727936</v>
      </c>
      <c r="AM16">
        <v>17.465872000000001</v>
      </c>
      <c r="AN16">
        <v>1.0772649999999999</v>
      </c>
      <c r="AO16">
        <v>0</v>
      </c>
      <c r="AP16">
        <v>0</v>
      </c>
      <c r="AQ16">
        <v>0</v>
      </c>
      <c r="AR16">
        <v>46.851551999999998</v>
      </c>
      <c r="AS16">
        <v>35.210760999999998</v>
      </c>
      <c r="AT16">
        <v>14.467514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72.273666000000006</v>
      </c>
      <c r="BA16">
        <f t="shared" si="1"/>
        <v>2256.0377749999998</v>
      </c>
      <c r="BD16">
        <v>7.67</v>
      </c>
      <c r="BE16">
        <v>1.87</v>
      </c>
      <c r="BF16">
        <v>0</v>
      </c>
      <c r="BG16">
        <v>1.78</v>
      </c>
      <c r="BH16">
        <v>0</v>
      </c>
      <c r="BI16">
        <v>0.87</v>
      </c>
      <c r="BJ16">
        <v>1.28</v>
      </c>
      <c r="BK16">
        <v>1.69</v>
      </c>
      <c r="BL16">
        <v>0</v>
      </c>
      <c r="BM16">
        <v>0.19</v>
      </c>
      <c r="BN16">
        <v>0</v>
      </c>
      <c r="BO16">
        <v>3.65</v>
      </c>
      <c r="BP16">
        <v>0.23</v>
      </c>
      <c r="BQ16">
        <v>1.94</v>
      </c>
      <c r="BR16">
        <v>2.1</v>
      </c>
      <c r="BS16">
        <v>1.53</v>
      </c>
      <c r="BT16">
        <v>2.4476179999999998</v>
      </c>
      <c r="BU16">
        <v>1.2853289999999999</v>
      </c>
      <c r="BV16">
        <v>2.2118449999999998</v>
      </c>
      <c r="BW16">
        <v>1.86113</v>
      </c>
      <c r="BX16">
        <v>1.877149</v>
      </c>
      <c r="BY16">
        <v>2.5706579999999999</v>
      </c>
      <c r="BZ16">
        <v>1.2716190000000001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5.0899029999999996</v>
      </c>
      <c r="CK16">
        <v>1.7914570000000001</v>
      </c>
      <c r="CL16">
        <v>1.8564700000000001</v>
      </c>
      <c r="CM16">
        <v>3.3637869999999999</v>
      </c>
      <c r="CN16">
        <v>1.696634</v>
      </c>
      <c r="CO16">
        <v>2.0565259999999999</v>
      </c>
      <c r="CP16">
        <v>4.0787789999999999</v>
      </c>
      <c r="CQ16">
        <v>3.393268</v>
      </c>
      <c r="CR16">
        <v>1.0996950000000001</v>
      </c>
      <c r="CS16">
        <v>1.299725</v>
      </c>
      <c r="CT16">
        <v>6.1871320000000001</v>
      </c>
      <c r="CU16">
        <v>0</v>
      </c>
      <c r="CV16">
        <v>0</v>
      </c>
      <c r="CW16">
        <v>2.034942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72.273666000000006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363.67770899999999</v>
      </c>
      <c r="L17">
        <v>338.73490800000002</v>
      </c>
      <c r="M17">
        <v>88.463444999999993</v>
      </c>
      <c r="N17">
        <v>118.083735</v>
      </c>
      <c r="O17">
        <v>123.89012099999999</v>
      </c>
      <c r="P17">
        <v>141.98404500000001</v>
      </c>
      <c r="Q17">
        <v>11.282621000000001</v>
      </c>
      <c r="R17">
        <v>28.317430999999999</v>
      </c>
      <c r="S17">
        <v>13.124295</v>
      </c>
      <c r="T17">
        <v>0</v>
      </c>
      <c r="U17">
        <v>330.94406199999997</v>
      </c>
      <c r="V17">
        <v>14.106197999999999</v>
      </c>
      <c r="W17">
        <v>29.919851000000001</v>
      </c>
      <c r="X17">
        <v>142.27882</v>
      </c>
      <c r="Y17">
        <v>0</v>
      </c>
      <c r="Z17">
        <v>12.64228</v>
      </c>
      <c r="AA17">
        <v>27.101215</v>
      </c>
      <c r="AB17">
        <v>29.760103000000001</v>
      </c>
      <c r="AC17">
        <v>10.759192000000001</v>
      </c>
      <c r="AD17">
        <v>0</v>
      </c>
      <c r="AE17">
        <v>36.478524</v>
      </c>
      <c r="AF17">
        <v>8.8128650000000004</v>
      </c>
      <c r="AG17">
        <v>45.811717999999999</v>
      </c>
      <c r="AH17">
        <v>0</v>
      </c>
      <c r="AI17">
        <v>0</v>
      </c>
      <c r="AJ17">
        <v>0</v>
      </c>
      <c r="AK17">
        <v>62.950812999999997</v>
      </c>
      <c r="AL17">
        <v>60.520446</v>
      </c>
      <c r="AM17">
        <v>17.465872000000001</v>
      </c>
      <c r="AN17">
        <v>1.0772649999999999</v>
      </c>
      <c r="AO17">
        <v>0</v>
      </c>
      <c r="AP17">
        <v>0</v>
      </c>
      <c r="AQ17">
        <v>0</v>
      </c>
      <c r="AR17">
        <v>46.851551999999998</v>
      </c>
      <c r="AS17">
        <v>35.210760999999998</v>
      </c>
      <c r="AT17">
        <v>14.467514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72.293666000000016</v>
      </c>
      <c r="BA17">
        <f t="shared" si="1"/>
        <v>2227.011027</v>
      </c>
      <c r="BD17">
        <v>7.67</v>
      </c>
      <c r="BE17">
        <v>1.87</v>
      </c>
      <c r="BF17">
        <v>0</v>
      </c>
      <c r="BG17">
        <v>1.78</v>
      </c>
      <c r="BH17">
        <v>0</v>
      </c>
      <c r="BI17">
        <v>0.87</v>
      </c>
      <c r="BJ17">
        <v>1.28</v>
      </c>
      <c r="BK17">
        <v>1.69</v>
      </c>
      <c r="BL17">
        <v>0</v>
      </c>
      <c r="BM17">
        <v>0.19</v>
      </c>
      <c r="BN17">
        <v>0</v>
      </c>
      <c r="BO17">
        <v>3.65</v>
      </c>
      <c r="BP17">
        <v>0.23</v>
      </c>
      <c r="BQ17">
        <v>1.94</v>
      </c>
      <c r="BR17">
        <v>2.1</v>
      </c>
      <c r="BS17">
        <v>1.55</v>
      </c>
      <c r="BT17">
        <v>2.4476179999999998</v>
      </c>
      <c r="BU17">
        <v>1.2853289999999999</v>
      </c>
      <c r="BV17">
        <v>2.2118449999999998</v>
      </c>
      <c r="BW17">
        <v>1.86113</v>
      </c>
      <c r="BX17">
        <v>1.877149</v>
      </c>
      <c r="BY17">
        <v>2.5706579999999999</v>
      </c>
      <c r="BZ17">
        <v>1.2716190000000001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5.0899029999999996</v>
      </c>
      <c r="CK17">
        <v>1.7914570000000001</v>
      </c>
      <c r="CL17">
        <v>1.8564700000000001</v>
      </c>
      <c r="CM17">
        <v>3.3637869999999999</v>
      </c>
      <c r="CN17">
        <v>1.696634</v>
      </c>
      <c r="CO17">
        <v>2.0565259999999999</v>
      </c>
      <c r="CP17">
        <v>4.0787789999999999</v>
      </c>
      <c r="CQ17">
        <v>3.393268</v>
      </c>
      <c r="CR17">
        <v>1.0996950000000001</v>
      </c>
      <c r="CS17">
        <v>1.299725</v>
      </c>
      <c r="CT17">
        <v>6.1871320000000001</v>
      </c>
      <c r="CU17">
        <v>0</v>
      </c>
      <c r="CV17">
        <v>0</v>
      </c>
      <c r="CW17">
        <v>2.034942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72.293666000000016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363.67770899999999</v>
      </c>
      <c r="L18">
        <v>338.73490800000002</v>
      </c>
      <c r="M18">
        <v>88.463444999999993</v>
      </c>
      <c r="N18">
        <v>118.083735</v>
      </c>
      <c r="O18">
        <v>123.89012099999999</v>
      </c>
      <c r="P18">
        <v>141.98404500000001</v>
      </c>
      <c r="Q18">
        <v>11.282621000000001</v>
      </c>
      <c r="R18">
        <v>28.317430999999999</v>
      </c>
      <c r="S18">
        <v>13.124295</v>
      </c>
      <c r="T18">
        <v>0</v>
      </c>
      <c r="U18">
        <v>330.94406199999997</v>
      </c>
      <c r="V18">
        <v>14.106197999999999</v>
      </c>
      <c r="W18">
        <v>29.919851000000001</v>
      </c>
      <c r="X18">
        <v>142.27882</v>
      </c>
      <c r="Y18">
        <v>0</v>
      </c>
      <c r="Z18">
        <v>12.64228</v>
      </c>
      <c r="AA18">
        <v>27.101215</v>
      </c>
      <c r="AB18">
        <v>29.760103000000001</v>
      </c>
      <c r="AC18">
        <v>10.759192000000001</v>
      </c>
      <c r="AD18">
        <v>0</v>
      </c>
      <c r="AE18">
        <v>36.478524</v>
      </c>
      <c r="AF18">
        <v>8.8128650000000004</v>
      </c>
      <c r="AG18">
        <v>45.811717999999999</v>
      </c>
      <c r="AH18">
        <v>0</v>
      </c>
      <c r="AI18">
        <v>0</v>
      </c>
      <c r="AJ18">
        <v>0</v>
      </c>
      <c r="AK18">
        <v>62.950812999999997</v>
      </c>
      <c r="AL18">
        <v>60.520446</v>
      </c>
      <c r="AM18">
        <v>17.465872000000001</v>
      </c>
      <c r="AN18">
        <v>1.0772649999999999</v>
      </c>
      <c r="AO18">
        <v>0</v>
      </c>
      <c r="AP18">
        <v>0</v>
      </c>
      <c r="AQ18">
        <v>0</v>
      </c>
      <c r="AR18">
        <v>46.851551999999998</v>
      </c>
      <c r="AS18">
        <v>35.210760999999998</v>
      </c>
      <c r="AT18">
        <v>14.467514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72.293666000000016</v>
      </c>
      <c r="BA18">
        <f t="shared" si="1"/>
        <v>2227.011027</v>
      </c>
      <c r="BD18">
        <v>7.67</v>
      </c>
      <c r="BE18">
        <v>1.87</v>
      </c>
      <c r="BF18">
        <v>0</v>
      </c>
      <c r="BG18">
        <v>1.78</v>
      </c>
      <c r="BH18">
        <v>0</v>
      </c>
      <c r="BI18">
        <v>0.87</v>
      </c>
      <c r="BJ18">
        <v>1.28</v>
      </c>
      <c r="BK18">
        <v>1.69</v>
      </c>
      <c r="BL18">
        <v>0</v>
      </c>
      <c r="BM18">
        <v>0.19</v>
      </c>
      <c r="BN18">
        <v>0</v>
      </c>
      <c r="BO18">
        <v>3.65</v>
      </c>
      <c r="BP18">
        <v>0.23</v>
      </c>
      <c r="BQ18">
        <v>1.94</v>
      </c>
      <c r="BR18">
        <v>2.1</v>
      </c>
      <c r="BS18">
        <v>1.55</v>
      </c>
      <c r="BT18">
        <v>2.4476179999999998</v>
      </c>
      <c r="BU18">
        <v>1.2853289999999999</v>
      </c>
      <c r="BV18">
        <v>2.2118449999999998</v>
      </c>
      <c r="BW18">
        <v>1.86113</v>
      </c>
      <c r="BX18">
        <v>1.877149</v>
      </c>
      <c r="BY18">
        <v>2.5706579999999999</v>
      </c>
      <c r="BZ18">
        <v>1.2716190000000001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5.0899029999999996</v>
      </c>
      <c r="CK18">
        <v>1.7914570000000001</v>
      </c>
      <c r="CL18">
        <v>1.8564700000000001</v>
      </c>
      <c r="CM18">
        <v>3.3637869999999999</v>
      </c>
      <c r="CN18">
        <v>1.696634</v>
      </c>
      <c r="CO18">
        <v>2.0565259999999999</v>
      </c>
      <c r="CP18">
        <v>4.0787789999999999</v>
      </c>
      <c r="CQ18">
        <v>3.393268</v>
      </c>
      <c r="CR18">
        <v>1.0996950000000001</v>
      </c>
      <c r="CS18">
        <v>1.299725</v>
      </c>
      <c r="CT18">
        <v>6.1871320000000001</v>
      </c>
      <c r="CU18">
        <v>0</v>
      </c>
      <c r="CV18">
        <v>0</v>
      </c>
      <c r="CW18">
        <v>2.034942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72.293666000000016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363.67770899999999</v>
      </c>
      <c r="L19">
        <v>338.73490800000002</v>
      </c>
      <c r="M19">
        <v>88.463444999999993</v>
      </c>
      <c r="N19">
        <v>118.083735</v>
      </c>
      <c r="O19">
        <v>123.89012099999999</v>
      </c>
      <c r="P19">
        <v>141.98404500000001</v>
      </c>
      <c r="Q19">
        <v>11.282621000000001</v>
      </c>
      <c r="R19">
        <v>28.317430999999999</v>
      </c>
      <c r="S19">
        <v>13.124295</v>
      </c>
      <c r="T19">
        <v>0</v>
      </c>
      <c r="U19">
        <v>330.94406199999997</v>
      </c>
      <c r="V19">
        <v>14.106197999999999</v>
      </c>
      <c r="W19">
        <v>29.919851000000001</v>
      </c>
      <c r="X19">
        <v>142.27882</v>
      </c>
      <c r="Y19">
        <v>0</v>
      </c>
      <c r="Z19">
        <v>12.64228</v>
      </c>
      <c r="AA19">
        <v>27.101215</v>
      </c>
      <c r="AB19">
        <v>29.760103000000001</v>
      </c>
      <c r="AC19">
        <v>10.759192000000001</v>
      </c>
      <c r="AD19">
        <v>0</v>
      </c>
      <c r="AE19">
        <v>36.478524</v>
      </c>
      <c r="AF19">
        <v>8.8128650000000004</v>
      </c>
      <c r="AG19">
        <v>45.811717999999999</v>
      </c>
      <c r="AH19">
        <v>0</v>
      </c>
      <c r="AI19">
        <v>0</v>
      </c>
      <c r="AJ19">
        <v>0</v>
      </c>
      <c r="AK19">
        <v>62.950812999999997</v>
      </c>
      <c r="AL19">
        <v>60.520446</v>
      </c>
      <c r="AM19">
        <v>17.465872000000001</v>
      </c>
      <c r="AN19">
        <v>1.0772649999999999</v>
      </c>
      <c r="AO19">
        <v>0</v>
      </c>
      <c r="AP19">
        <v>0</v>
      </c>
      <c r="AQ19">
        <v>0</v>
      </c>
      <c r="AR19">
        <v>46.851551999999998</v>
      </c>
      <c r="AS19">
        <v>35.210760999999998</v>
      </c>
      <c r="AT19">
        <v>14.467514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72.293666000000016</v>
      </c>
      <c r="BA19">
        <f t="shared" si="1"/>
        <v>2227.011027</v>
      </c>
      <c r="BD19">
        <v>7.67</v>
      </c>
      <c r="BE19">
        <v>1.87</v>
      </c>
      <c r="BF19">
        <v>0</v>
      </c>
      <c r="BG19">
        <v>1.78</v>
      </c>
      <c r="BH19">
        <v>0</v>
      </c>
      <c r="BI19">
        <v>0.87</v>
      </c>
      <c r="BJ19">
        <v>1.28</v>
      </c>
      <c r="BK19">
        <v>1.69</v>
      </c>
      <c r="BL19">
        <v>0</v>
      </c>
      <c r="BM19">
        <v>0.19</v>
      </c>
      <c r="BN19">
        <v>0</v>
      </c>
      <c r="BO19">
        <v>3.65</v>
      </c>
      <c r="BP19">
        <v>0.23</v>
      </c>
      <c r="BQ19">
        <v>1.94</v>
      </c>
      <c r="BR19">
        <v>2.1</v>
      </c>
      <c r="BS19">
        <v>1.55</v>
      </c>
      <c r="BT19">
        <v>2.4476179999999998</v>
      </c>
      <c r="BU19">
        <v>1.2853289999999999</v>
      </c>
      <c r="BV19">
        <v>2.2118449999999998</v>
      </c>
      <c r="BW19">
        <v>1.86113</v>
      </c>
      <c r="BX19">
        <v>1.877149</v>
      </c>
      <c r="BY19">
        <v>2.5706579999999999</v>
      </c>
      <c r="BZ19">
        <v>1.2716190000000001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5.0899029999999996</v>
      </c>
      <c r="CK19">
        <v>1.7914570000000001</v>
      </c>
      <c r="CL19">
        <v>1.8564700000000001</v>
      </c>
      <c r="CM19">
        <v>3.3637869999999999</v>
      </c>
      <c r="CN19">
        <v>1.696634</v>
      </c>
      <c r="CO19">
        <v>2.0565259999999999</v>
      </c>
      <c r="CP19">
        <v>4.0787789999999999</v>
      </c>
      <c r="CQ19">
        <v>3.393268</v>
      </c>
      <c r="CR19">
        <v>1.0996950000000001</v>
      </c>
      <c r="CS19">
        <v>1.299725</v>
      </c>
      <c r="CT19">
        <v>6.1871320000000001</v>
      </c>
      <c r="CU19">
        <v>0</v>
      </c>
      <c r="CV19">
        <v>0</v>
      </c>
      <c r="CW19">
        <v>2.034942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72.293666000000016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363.67770899999999</v>
      </c>
      <c r="L20">
        <v>338.73490800000002</v>
      </c>
      <c r="M20">
        <v>88.463444999999993</v>
      </c>
      <c r="N20">
        <v>118.083735</v>
      </c>
      <c r="O20">
        <v>123.89012099999999</v>
      </c>
      <c r="P20">
        <v>141.98404500000001</v>
      </c>
      <c r="Q20">
        <v>11.282621000000001</v>
      </c>
      <c r="R20">
        <v>28.317430999999999</v>
      </c>
      <c r="S20">
        <v>13.124295</v>
      </c>
      <c r="T20">
        <v>0</v>
      </c>
      <c r="U20">
        <v>330.94406199999997</v>
      </c>
      <c r="V20">
        <v>14.106197999999999</v>
      </c>
      <c r="W20">
        <v>29.919851000000001</v>
      </c>
      <c r="X20">
        <v>142.27882</v>
      </c>
      <c r="Y20">
        <v>0</v>
      </c>
      <c r="Z20">
        <v>12.64228</v>
      </c>
      <c r="AA20">
        <v>27.101215</v>
      </c>
      <c r="AB20">
        <v>29.760103000000001</v>
      </c>
      <c r="AC20">
        <v>10.759192000000001</v>
      </c>
      <c r="AD20">
        <v>0</v>
      </c>
      <c r="AE20">
        <v>36.478524</v>
      </c>
      <c r="AF20">
        <v>8.8128650000000004</v>
      </c>
      <c r="AG20">
        <v>45.811717999999999</v>
      </c>
      <c r="AH20">
        <v>0</v>
      </c>
      <c r="AI20">
        <v>0</v>
      </c>
      <c r="AJ20">
        <v>0</v>
      </c>
      <c r="AK20">
        <v>62.950812999999997</v>
      </c>
      <c r="AL20">
        <v>60.520446</v>
      </c>
      <c r="AM20">
        <v>17.465872000000001</v>
      </c>
      <c r="AN20">
        <v>1.0772649999999999</v>
      </c>
      <c r="AO20">
        <v>0</v>
      </c>
      <c r="AP20">
        <v>0</v>
      </c>
      <c r="AQ20">
        <v>0</v>
      </c>
      <c r="AR20">
        <v>46.851551999999998</v>
      </c>
      <c r="AS20">
        <v>35.210760999999998</v>
      </c>
      <c r="AT20">
        <v>14.467514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72.293666000000016</v>
      </c>
      <c r="BA20">
        <f t="shared" si="1"/>
        <v>2227.011027</v>
      </c>
      <c r="BD20">
        <v>7.67</v>
      </c>
      <c r="BE20">
        <v>1.87</v>
      </c>
      <c r="BF20">
        <v>0</v>
      </c>
      <c r="BG20">
        <v>1.78</v>
      </c>
      <c r="BH20">
        <v>0</v>
      </c>
      <c r="BI20">
        <v>0.87</v>
      </c>
      <c r="BJ20">
        <v>1.28</v>
      </c>
      <c r="BK20">
        <v>1.69</v>
      </c>
      <c r="BL20">
        <v>0</v>
      </c>
      <c r="BM20">
        <v>0.19</v>
      </c>
      <c r="BN20">
        <v>0</v>
      </c>
      <c r="BO20">
        <v>3.65</v>
      </c>
      <c r="BP20">
        <v>0.23</v>
      </c>
      <c r="BQ20">
        <v>1.94</v>
      </c>
      <c r="BR20">
        <v>2.1</v>
      </c>
      <c r="BS20">
        <v>1.55</v>
      </c>
      <c r="BT20">
        <v>2.4476179999999998</v>
      </c>
      <c r="BU20">
        <v>1.2853289999999999</v>
      </c>
      <c r="BV20">
        <v>2.2118449999999998</v>
      </c>
      <c r="BW20">
        <v>1.86113</v>
      </c>
      <c r="BX20">
        <v>1.877149</v>
      </c>
      <c r="BY20">
        <v>2.5706579999999999</v>
      </c>
      <c r="BZ20">
        <v>1.2716190000000001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5.0899029999999996</v>
      </c>
      <c r="CK20">
        <v>1.7914570000000001</v>
      </c>
      <c r="CL20">
        <v>1.8564700000000001</v>
      </c>
      <c r="CM20">
        <v>3.3637869999999999</v>
      </c>
      <c r="CN20">
        <v>1.696634</v>
      </c>
      <c r="CO20">
        <v>2.0565259999999999</v>
      </c>
      <c r="CP20">
        <v>4.0787789999999999</v>
      </c>
      <c r="CQ20">
        <v>3.393268</v>
      </c>
      <c r="CR20">
        <v>1.0996950000000001</v>
      </c>
      <c r="CS20">
        <v>1.299725</v>
      </c>
      <c r="CT20">
        <v>6.1871320000000001</v>
      </c>
      <c r="CU20">
        <v>0</v>
      </c>
      <c r="CV20">
        <v>0</v>
      </c>
      <c r="CW20">
        <v>2.034942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72.293666000000016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363.54764499999999</v>
      </c>
      <c r="L21">
        <v>338.73490800000002</v>
      </c>
      <c r="M21">
        <v>88.463444999999993</v>
      </c>
      <c r="N21">
        <v>118.083735</v>
      </c>
      <c r="O21">
        <v>123.89012099999999</v>
      </c>
      <c r="P21">
        <v>141.98404500000001</v>
      </c>
      <c r="Q21">
        <v>10.877053999999999</v>
      </c>
      <c r="R21">
        <v>28.317430999999999</v>
      </c>
      <c r="S21">
        <v>13.124295</v>
      </c>
      <c r="T21">
        <v>0</v>
      </c>
      <c r="U21">
        <v>330.94406199999997</v>
      </c>
      <c r="V21">
        <v>14.106197999999999</v>
      </c>
      <c r="W21">
        <v>29.919851000000001</v>
      </c>
      <c r="X21">
        <v>142.27882</v>
      </c>
      <c r="Y21">
        <v>0</v>
      </c>
      <c r="Z21">
        <v>12.64228</v>
      </c>
      <c r="AA21">
        <v>27.101215</v>
      </c>
      <c r="AB21">
        <v>29.760103000000001</v>
      </c>
      <c r="AC21">
        <v>10.759192000000001</v>
      </c>
      <c r="AD21">
        <v>0</v>
      </c>
      <c r="AE21">
        <v>36.478524</v>
      </c>
      <c r="AF21">
        <v>8.8128650000000004</v>
      </c>
      <c r="AG21">
        <v>45.811717999999999</v>
      </c>
      <c r="AH21">
        <v>0</v>
      </c>
      <c r="AI21">
        <v>0</v>
      </c>
      <c r="AJ21">
        <v>0</v>
      </c>
      <c r="AK21">
        <v>62.950812999999997</v>
      </c>
      <c r="AL21">
        <v>60.520446</v>
      </c>
      <c r="AM21">
        <v>17.465872000000001</v>
      </c>
      <c r="AN21">
        <v>1.0772649999999999</v>
      </c>
      <c r="AO21">
        <v>0</v>
      </c>
      <c r="AP21">
        <v>0</v>
      </c>
      <c r="AQ21">
        <v>0</v>
      </c>
      <c r="AR21">
        <v>51.110784000000002</v>
      </c>
      <c r="AS21">
        <v>35.210760999999998</v>
      </c>
      <c r="AT21">
        <v>14.467514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72.304002000000011</v>
      </c>
      <c r="BA21">
        <f t="shared" si="1"/>
        <v>2230.7449639999995</v>
      </c>
      <c r="BD21">
        <v>7.67</v>
      </c>
      <c r="BE21">
        <v>1.87</v>
      </c>
      <c r="BF21">
        <v>0</v>
      </c>
      <c r="BG21">
        <v>1.78</v>
      </c>
      <c r="BH21">
        <v>0</v>
      </c>
      <c r="BI21">
        <v>0.87</v>
      </c>
      <c r="BJ21">
        <v>1.28</v>
      </c>
      <c r="BK21">
        <v>1.69</v>
      </c>
      <c r="BL21">
        <v>0</v>
      </c>
      <c r="BM21">
        <v>0.19</v>
      </c>
      <c r="BN21">
        <v>0</v>
      </c>
      <c r="BO21">
        <v>3.65</v>
      </c>
      <c r="BP21">
        <v>0.23</v>
      </c>
      <c r="BQ21">
        <v>1.94</v>
      </c>
      <c r="BR21">
        <v>2.1</v>
      </c>
      <c r="BS21">
        <v>1.55</v>
      </c>
      <c r="BT21">
        <v>2.4476179999999998</v>
      </c>
      <c r="BU21">
        <v>1.2853289999999999</v>
      </c>
      <c r="BV21">
        <v>2.222181</v>
      </c>
      <c r="BW21">
        <v>1.86113</v>
      </c>
      <c r="BX21">
        <v>1.877149</v>
      </c>
      <c r="BY21">
        <v>2.5706579999999999</v>
      </c>
      <c r="BZ21">
        <v>1.2716190000000001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5.0899029999999996</v>
      </c>
      <c r="CK21">
        <v>1.7914570000000001</v>
      </c>
      <c r="CL21">
        <v>1.8564700000000001</v>
      </c>
      <c r="CM21">
        <v>3.3637869999999999</v>
      </c>
      <c r="CN21">
        <v>1.696634</v>
      </c>
      <c r="CO21">
        <v>2.0565259999999999</v>
      </c>
      <c r="CP21">
        <v>4.0787789999999999</v>
      </c>
      <c r="CQ21">
        <v>3.393268</v>
      </c>
      <c r="CR21">
        <v>1.0996950000000001</v>
      </c>
      <c r="CS21">
        <v>1.299725</v>
      </c>
      <c r="CT21">
        <v>6.1871320000000001</v>
      </c>
      <c r="CU21">
        <v>0</v>
      </c>
      <c r="CV21">
        <v>0</v>
      </c>
      <c r="CW21">
        <v>2.034942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72.304002000000011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363.54764499999999</v>
      </c>
      <c r="L22">
        <v>377.94424400000003</v>
      </c>
      <c r="M22">
        <v>88.463444999999993</v>
      </c>
      <c r="N22">
        <v>118.083735</v>
      </c>
      <c r="O22">
        <v>123.89012099999999</v>
      </c>
      <c r="P22">
        <v>141.98404500000001</v>
      </c>
      <c r="Q22">
        <v>10.877053999999999</v>
      </c>
      <c r="R22">
        <v>28.317430999999999</v>
      </c>
      <c r="S22">
        <v>13.187666999999999</v>
      </c>
      <c r="T22">
        <v>0</v>
      </c>
      <c r="U22">
        <v>330.94406199999997</v>
      </c>
      <c r="V22">
        <v>14.106197999999999</v>
      </c>
      <c r="W22">
        <v>29.919851000000001</v>
      </c>
      <c r="X22">
        <v>142.27882</v>
      </c>
      <c r="Y22">
        <v>0</v>
      </c>
      <c r="Z22">
        <v>12.64228</v>
      </c>
      <c r="AA22">
        <v>27.101215</v>
      </c>
      <c r="AB22">
        <v>29.760103000000001</v>
      </c>
      <c r="AC22">
        <v>10.759192000000001</v>
      </c>
      <c r="AD22">
        <v>0</v>
      </c>
      <c r="AE22">
        <v>36.478524</v>
      </c>
      <c r="AF22">
        <v>8.8128650000000004</v>
      </c>
      <c r="AG22">
        <v>45.811717999999999</v>
      </c>
      <c r="AH22">
        <v>0</v>
      </c>
      <c r="AI22">
        <v>0</v>
      </c>
      <c r="AJ22">
        <v>0</v>
      </c>
      <c r="AK22">
        <v>62.950812999999997</v>
      </c>
      <c r="AL22">
        <v>60.520446</v>
      </c>
      <c r="AM22">
        <v>17.465872000000001</v>
      </c>
      <c r="AN22">
        <v>1.0772649999999999</v>
      </c>
      <c r="AO22">
        <v>0</v>
      </c>
      <c r="AP22">
        <v>0</v>
      </c>
      <c r="AQ22">
        <v>0</v>
      </c>
      <c r="AR22">
        <v>51.110784000000002</v>
      </c>
      <c r="AS22">
        <v>35.210760999999998</v>
      </c>
      <c r="AT22">
        <v>14.467514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72.304002000000011</v>
      </c>
      <c r="BA22">
        <f t="shared" si="1"/>
        <v>2270.0176719999999</v>
      </c>
      <c r="BD22">
        <v>7.67</v>
      </c>
      <c r="BE22">
        <v>1.87</v>
      </c>
      <c r="BF22">
        <v>0</v>
      </c>
      <c r="BG22">
        <v>1.78</v>
      </c>
      <c r="BH22">
        <v>0</v>
      </c>
      <c r="BI22">
        <v>0.87</v>
      </c>
      <c r="BJ22">
        <v>1.28</v>
      </c>
      <c r="BK22">
        <v>1.69</v>
      </c>
      <c r="BL22">
        <v>0</v>
      </c>
      <c r="BM22">
        <v>0.19</v>
      </c>
      <c r="BN22">
        <v>0</v>
      </c>
      <c r="BO22">
        <v>3.65</v>
      </c>
      <c r="BP22">
        <v>0.23</v>
      </c>
      <c r="BQ22">
        <v>1.94</v>
      </c>
      <c r="BR22">
        <v>2.1</v>
      </c>
      <c r="BS22">
        <v>1.55</v>
      </c>
      <c r="BT22">
        <v>2.4476179999999998</v>
      </c>
      <c r="BU22">
        <v>1.2853289999999999</v>
      </c>
      <c r="BV22">
        <v>2.222181</v>
      </c>
      <c r="BW22">
        <v>1.86113</v>
      </c>
      <c r="BX22">
        <v>1.877149</v>
      </c>
      <c r="BY22">
        <v>2.5706579999999999</v>
      </c>
      <c r="BZ22">
        <v>1.2716190000000001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5.0899029999999996</v>
      </c>
      <c r="CK22">
        <v>1.7914570000000001</v>
      </c>
      <c r="CL22">
        <v>1.8564700000000001</v>
      </c>
      <c r="CM22">
        <v>3.3637869999999999</v>
      </c>
      <c r="CN22">
        <v>1.696634</v>
      </c>
      <c r="CO22">
        <v>2.0565259999999999</v>
      </c>
      <c r="CP22">
        <v>4.0787789999999999</v>
      </c>
      <c r="CQ22">
        <v>3.393268</v>
      </c>
      <c r="CR22">
        <v>1.0996950000000001</v>
      </c>
      <c r="CS22">
        <v>1.299725</v>
      </c>
      <c r="CT22">
        <v>6.1871320000000001</v>
      </c>
      <c r="CU22">
        <v>0</v>
      </c>
      <c r="CV22">
        <v>0</v>
      </c>
      <c r="CW22">
        <v>2.034942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72.304002000000011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363.54764499999999</v>
      </c>
      <c r="L23">
        <v>430.71013399999998</v>
      </c>
      <c r="M23">
        <v>88.463444999999993</v>
      </c>
      <c r="N23">
        <v>118.083735</v>
      </c>
      <c r="O23">
        <v>123.89012099999999</v>
      </c>
      <c r="P23">
        <v>141.98404500000001</v>
      </c>
      <c r="Q23">
        <v>10.877053999999999</v>
      </c>
      <c r="R23">
        <v>28.317430999999999</v>
      </c>
      <c r="S23">
        <v>13.187666999999999</v>
      </c>
      <c r="T23">
        <v>0</v>
      </c>
      <c r="U23">
        <v>330.94406199999997</v>
      </c>
      <c r="V23">
        <v>14.106197999999999</v>
      </c>
      <c r="W23">
        <v>29.919851000000001</v>
      </c>
      <c r="X23">
        <v>142.27882</v>
      </c>
      <c r="Y23">
        <v>0</v>
      </c>
      <c r="Z23">
        <v>12.64228</v>
      </c>
      <c r="AA23">
        <v>27.101215</v>
      </c>
      <c r="AB23">
        <v>29.760103000000001</v>
      </c>
      <c r="AC23">
        <v>10.759192000000001</v>
      </c>
      <c r="AD23">
        <v>0</v>
      </c>
      <c r="AE23">
        <v>36.478524</v>
      </c>
      <c r="AF23">
        <v>8.8128650000000004</v>
      </c>
      <c r="AG23">
        <v>45.811717999999999</v>
      </c>
      <c r="AH23">
        <v>0</v>
      </c>
      <c r="AI23">
        <v>0</v>
      </c>
      <c r="AJ23">
        <v>0</v>
      </c>
      <c r="AK23">
        <v>62.950812999999997</v>
      </c>
      <c r="AL23">
        <v>60.520446</v>
      </c>
      <c r="AM23">
        <v>17.465872000000001</v>
      </c>
      <c r="AN23">
        <v>1.0772649999999999</v>
      </c>
      <c r="AO23">
        <v>0</v>
      </c>
      <c r="AP23">
        <v>0</v>
      </c>
      <c r="AQ23">
        <v>0</v>
      </c>
      <c r="AR23">
        <v>46.851551999999998</v>
      </c>
      <c r="AS23">
        <v>35.210760999999998</v>
      </c>
      <c r="AT23">
        <v>14.467514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72.304002000000011</v>
      </c>
      <c r="BA23">
        <f t="shared" si="1"/>
        <v>2318.5243299999997</v>
      </c>
      <c r="BD23">
        <v>7.67</v>
      </c>
      <c r="BE23">
        <v>1.87</v>
      </c>
      <c r="BF23">
        <v>0</v>
      </c>
      <c r="BG23">
        <v>1.78</v>
      </c>
      <c r="BH23">
        <v>0</v>
      </c>
      <c r="BI23">
        <v>0.87</v>
      </c>
      <c r="BJ23">
        <v>1.28</v>
      </c>
      <c r="BK23">
        <v>1.69</v>
      </c>
      <c r="BL23">
        <v>0</v>
      </c>
      <c r="BM23">
        <v>0.19</v>
      </c>
      <c r="BN23">
        <v>0</v>
      </c>
      <c r="BO23">
        <v>3.65</v>
      </c>
      <c r="BP23">
        <v>0.23</v>
      </c>
      <c r="BQ23">
        <v>1.94</v>
      </c>
      <c r="BR23">
        <v>2.1</v>
      </c>
      <c r="BS23">
        <v>1.55</v>
      </c>
      <c r="BT23">
        <v>2.4476179999999998</v>
      </c>
      <c r="BU23">
        <v>1.2853289999999999</v>
      </c>
      <c r="BV23">
        <v>2.222181</v>
      </c>
      <c r="BW23">
        <v>1.86113</v>
      </c>
      <c r="BX23">
        <v>1.877149</v>
      </c>
      <c r="BY23">
        <v>2.5706579999999999</v>
      </c>
      <c r="BZ23">
        <v>1.2716190000000001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5.0899029999999996</v>
      </c>
      <c r="CK23">
        <v>1.7914570000000001</v>
      </c>
      <c r="CL23">
        <v>1.8564700000000001</v>
      </c>
      <c r="CM23">
        <v>3.3637869999999999</v>
      </c>
      <c r="CN23">
        <v>1.696634</v>
      </c>
      <c r="CO23">
        <v>2.0565259999999999</v>
      </c>
      <c r="CP23">
        <v>4.0787789999999999</v>
      </c>
      <c r="CQ23">
        <v>3.393268</v>
      </c>
      <c r="CR23">
        <v>1.0996950000000001</v>
      </c>
      <c r="CS23">
        <v>1.299725</v>
      </c>
      <c r="CT23">
        <v>6.1871320000000001</v>
      </c>
      <c r="CU23">
        <v>0</v>
      </c>
      <c r="CV23">
        <v>0</v>
      </c>
      <c r="CW23">
        <v>2.034942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72.304002000000011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363.54764499999999</v>
      </c>
      <c r="L24">
        <v>523.91890799999999</v>
      </c>
      <c r="M24">
        <v>88.463444999999993</v>
      </c>
      <c r="N24">
        <v>118.083735</v>
      </c>
      <c r="O24">
        <v>123.89012099999999</v>
      </c>
      <c r="P24">
        <v>141.98404500000001</v>
      </c>
      <c r="Q24">
        <v>10.877053999999999</v>
      </c>
      <c r="R24">
        <v>28.317430999999999</v>
      </c>
      <c r="S24">
        <v>13.187666999999999</v>
      </c>
      <c r="T24">
        <v>0</v>
      </c>
      <c r="U24">
        <v>330.94406199999997</v>
      </c>
      <c r="V24">
        <v>14.106197999999999</v>
      </c>
      <c r="W24">
        <v>29.919851000000001</v>
      </c>
      <c r="X24">
        <v>142.27882</v>
      </c>
      <c r="Y24">
        <v>0</v>
      </c>
      <c r="Z24">
        <v>12.64228</v>
      </c>
      <c r="AA24">
        <v>27.101215</v>
      </c>
      <c r="AB24">
        <v>29.760103000000001</v>
      </c>
      <c r="AC24">
        <v>10.759192000000001</v>
      </c>
      <c r="AD24">
        <v>0</v>
      </c>
      <c r="AE24">
        <v>36.478524</v>
      </c>
      <c r="AF24">
        <v>8.8128650000000004</v>
      </c>
      <c r="AG24">
        <v>45.811717999999999</v>
      </c>
      <c r="AH24">
        <v>20.749983</v>
      </c>
      <c r="AI24">
        <v>0</v>
      </c>
      <c r="AJ24">
        <v>0</v>
      </c>
      <c r="AK24">
        <v>62.950812999999997</v>
      </c>
      <c r="AL24">
        <v>60.520446</v>
      </c>
      <c r="AM24">
        <v>17.465872000000001</v>
      </c>
      <c r="AN24">
        <v>1.0772649999999999</v>
      </c>
      <c r="AO24">
        <v>0</v>
      </c>
      <c r="AP24">
        <v>0</v>
      </c>
      <c r="AQ24">
        <v>0</v>
      </c>
      <c r="AR24">
        <v>46.851551999999998</v>
      </c>
      <c r="AS24">
        <v>35.210760999999998</v>
      </c>
      <c r="AT24">
        <v>14.467514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72.943764000000016</v>
      </c>
      <c r="BA24">
        <f t="shared" si="1"/>
        <v>2433.1228489999999</v>
      </c>
      <c r="BD24">
        <v>7.67</v>
      </c>
      <c r="BE24">
        <v>1.87</v>
      </c>
      <c r="BF24">
        <v>0</v>
      </c>
      <c r="BG24">
        <v>1.78</v>
      </c>
      <c r="BH24">
        <v>0</v>
      </c>
      <c r="BI24">
        <v>0.87</v>
      </c>
      <c r="BJ24">
        <v>1.28</v>
      </c>
      <c r="BK24">
        <v>1.69</v>
      </c>
      <c r="BL24">
        <v>0</v>
      </c>
      <c r="BM24">
        <v>0.19</v>
      </c>
      <c r="BN24">
        <v>0</v>
      </c>
      <c r="BO24">
        <v>3.65</v>
      </c>
      <c r="BP24">
        <v>0.23</v>
      </c>
      <c r="BQ24">
        <v>1.94</v>
      </c>
      <c r="BR24">
        <v>2.1</v>
      </c>
      <c r="BS24">
        <v>1.55</v>
      </c>
      <c r="BT24">
        <v>2.4476179999999998</v>
      </c>
      <c r="BU24">
        <v>1.2853289999999999</v>
      </c>
      <c r="BV24">
        <v>2.222181</v>
      </c>
      <c r="BW24">
        <v>1.86113</v>
      </c>
      <c r="BX24">
        <v>1.877149</v>
      </c>
      <c r="BY24">
        <v>2.5706579999999999</v>
      </c>
      <c r="BZ24">
        <v>1.2716190000000001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5.0899029999999996</v>
      </c>
      <c r="CK24">
        <v>1.7914570000000001</v>
      </c>
      <c r="CL24">
        <v>1.8564700000000001</v>
      </c>
      <c r="CM24">
        <v>3.3637869999999999</v>
      </c>
      <c r="CN24">
        <v>1.696634</v>
      </c>
      <c r="CO24">
        <v>2.0565259999999999</v>
      </c>
      <c r="CP24">
        <v>4.0787789999999999</v>
      </c>
      <c r="CQ24">
        <v>3.393268</v>
      </c>
      <c r="CR24">
        <v>1.0996950000000001</v>
      </c>
      <c r="CS24">
        <v>1.299725</v>
      </c>
      <c r="CT24">
        <v>6.1871320000000001</v>
      </c>
      <c r="CU24">
        <v>0</v>
      </c>
      <c r="CV24">
        <v>0.63976200000000005</v>
      </c>
      <c r="CW24">
        <v>2.034942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72.943764000000016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363.99455999999998</v>
      </c>
      <c r="L25">
        <v>589.97924899999998</v>
      </c>
      <c r="M25">
        <v>88.463444999999993</v>
      </c>
      <c r="N25">
        <v>118.083735</v>
      </c>
      <c r="O25">
        <v>123.89012099999999</v>
      </c>
      <c r="P25">
        <v>141.98404500000001</v>
      </c>
      <c r="Q25">
        <v>11.752485</v>
      </c>
      <c r="R25">
        <v>28.317430999999999</v>
      </c>
      <c r="S25">
        <v>14.838253999999999</v>
      </c>
      <c r="T25">
        <v>0</v>
      </c>
      <c r="U25">
        <v>330.94406199999997</v>
      </c>
      <c r="V25">
        <v>14.106197999999999</v>
      </c>
      <c r="W25">
        <v>29.919851000000001</v>
      </c>
      <c r="X25">
        <v>142.27882</v>
      </c>
      <c r="Y25">
        <v>0</v>
      </c>
      <c r="Z25">
        <v>12.64228</v>
      </c>
      <c r="AA25">
        <v>27.101215</v>
      </c>
      <c r="AB25">
        <v>29.760103000000001</v>
      </c>
      <c r="AC25">
        <v>10.759192000000001</v>
      </c>
      <c r="AD25">
        <v>0</v>
      </c>
      <c r="AE25">
        <v>36.478524</v>
      </c>
      <c r="AF25">
        <v>8.8128650000000004</v>
      </c>
      <c r="AG25">
        <v>45.811717999999999</v>
      </c>
      <c r="AH25">
        <v>51.252457999999997</v>
      </c>
      <c r="AI25">
        <v>0</v>
      </c>
      <c r="AJ25">
        <v>0</v>
      </c>
      <c r="AK25">
        <v>62.950812999999997</v>
      </c>
      <c r="AL25">
        <v>60.520446</v>
      </c>
      <c r="AM25">
        <v>17.465872000000001</v>
      </c>
      <c r="AN25">
        <v>1.0772649999999999</v>
      </c>
      <c r="AO25">
        <v>0</v>
      </c>
      <c r="AP25">
        <v>0</v>
      </c>
      <c r="AQ25">
        <v>0</v>
      </c>
      <c r="AR25">
        <v>46.851551999999998</v>
      </c>
      <c r="AS25">
        <v>35.210760999999998</v>
      </c>
      <c r="AT25">
        <v>14.467514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73.880558000000008</v>
      </c>
      <c r="BA25">
        <f t="shared" si="1"/>
        <v>2533.5953919999993</v>
      </c>
      <c r="BD25">
        <v>7.67</v>
      </c>
      <c r="BE25">
        <v>1.87</v>
      </c>
      <c r="BF25">
        <v>0</v>
      </c>
      <c r="BG25">
        <v>1.78</v>
      </c>
      <c r="BH25">
        <v>0</v>
      </c>
      <c r="BI25">
        <v>0.87</v>
      </c>
      <c r="BJ25">
        <v>1.28</v>
      </c>
      <c r="BK25">
        <v>1.69</v>
      </c>
      <c r="BL25">
        <v>0</v>
      </c>
      <c r="BM25">
        <v>0.19</v>
      </c>
      <c r="BN25">
        <v>0</v>
      </c>
      <c r="BO25">
        <v>3.65</v>
      </c>
      <c r="BP25">
        <v>0.23</v>
      </c>
      <c r="BQ25">
        <v>1.94</v>
      </c>
      <c r="BR25">
        <v>2.1</v>
      </c>
      <c r="BS25">
        <v>1.55</v>
      </c>
      <c r="BT25">
        <v>2.4476179999999998</v>
      </c>
      <c r="BU25">
        <v>1.2853289999999999</v>
      </c>
      <c r="BV25">
        <v>2.222181</v>
      </c>
      <c r="BW25">
        <v>1.86113</v>
      </c>
      <c r="BX25">
        <v>1.877149</v>
      </c>
      <c r="BY25">
        <v>2.5706579999999999</v>
      </c>
      <c r="BZ25">
        <v>1.2716190000000001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5.0899029999999996</v>
      </c>
      <c r="CK25">
        <v>1.7914570000000001</v>
      </c>
      <c r="CL25">
        <v>1.8564700000000001</v>
      </c>
      <c r="CM25">
        <v>3.3637869999999999</v>
      </c>
      <c r="CN25">
        <v>1.696634</v>
      </c>
      <c r="CO25">
        <v>2.0565259999999999</v>
      </c>
      <c r="CP25">
        <v>4.0787789999999999</v>
      </c>
      <c r="CQ25">
        <v>3.393268</v>
      </c>
      <c r="CR25">
        <v>1.0996950000000001</v>
      </c>
      <c r="CS25">
        <v>1.299725</v>
      </c>
      <c r="CT25">
        <v>6.1871320000000001</v>
      </c>
      <c r="CU25">
        <v>0</v>
      </c>
      <c r="CV25">
        <v>1.5765560000000001</v>
      </c>
      <c r="CW25">
        <v>2.034942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73.880558000000008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363.99455999999998</v>
      </c>
      <c r="L26">
        <v>589.97924899999998</v>
      </c>
      <c r="M26">
        <v>88.463444999999993</v>
      </c>
      <c r="N26">
        <v>118.083735</v>
      </c>
      <c r="O26">
        <v>123.89012099999999</v>
      </c>
      <c r="P26">
        <v>141.98404500000001</v>
      </c>
      <c r="Q26">
        <v>11.752485</v>
      </c>
      <c r="R26">
        <v>28.317430999999999</v>
      </c>
      <c r="S26">
        <v>14.838253999999999</v>
      </c>
      <c r="T26">
        <v>0</v>
      </c>
      <c r="U26">
        <v>330.94406199999997</v>
      </c>
      <c r="V26">
        <v>14.106197999999999</v>
      </c>
      <c r="W26">
        <v>29.919851000000001</v>
      </c>
      <c r="X26">
        <v>142.27882</v>
      </c>
      <c r="Y26">
        <v>0</v>
      </c>
      <c r="Z26">
        <v>12.64228</v>
      </c>
      <c r="AA26">
        <v>27.101215</v>
      </c>
      <c r="AB26">
        <v>29.760103000000001</v>
      </c>
      <c r="AC26">
        <v>10.759192000000001</v>
      </c>
      <c r="AD26">
        <v>0</v>
      </c>
      <c r="AE26">
        <v>36.478524</v>
      </c>
      <c r="AF26">
        <v>8.8128650000000004</v>
      </c>
      <c r="AG26">
        <v>45.811717999999999</v>
      </c>
      <c r="AH26">
        <v>76.878686999999999</v>
      </c>
      <c r="AI26">
        <v>0</v>
      </c>
      <c r="AJ26">
        <v>0</v>
      </c>
      <c r="AK26">
        <v>62.950812999999997</v>
      </c>
      <c r="AL26">
        <v>60.520446</v>
      </c>
      <c r="AM26">
        <v>17.465872000000001</v>
      </c>
      <c r="AN26">
        <v>1.0772649999999999</v>
      </c>
      <c r="AO26">
        <v>0</v>
      </c>
      <c r="AP26">
        <v>0</v>
      </c>
      <c r="AQ26">
        <v>0</v>
      </c>
      <c r="AR26">
        <v>46.851551999999998</v>
      </c>
      <c r="AS26">
        <v>35.210760999999998</v>
      </c>
      <c r="AT26">
        <v>14.467514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74.728835000000018</v>
      </c>
      <c r="BA26">
        <f t="shared" si="1"/>
        <v>2560.0698979999993</v>
      </c>
      <c r="BD26">
        <v>7.67</v>
      </c>
      <c r="BE26">
        <v>1.87</v>
      </c>
      <c r="BF26">
        <v>0</v>
      </c>
      <c r="BG26">
        <v>1.78</v>
      </c>
      <c r="BH26">
        <v>0</v>
      </c>
      <c r="BI26">
        <v>0.9</v>
      </c>
      <c r="BJ26">
        <v>1.31</v>
      </c>
      <c r="BK26">
        <v>1.69</v>
      </c>
      <c r="BL26">
        <v>0</v>
      </c>
      <c r="BM26">
        <v>0.19</v>
      </c>
      <c r="BN26">
        <v>0</v>
      </c>
      <c r="BO26">
        <v>3.65</v>
      </c>
      <c r="BP26">
        <v>0.23</v>
      </c>
      <c r="BQ26">
        <v>1.94</v>
      </c>
      <c r="BR26">
        <v>2.1</v>
      </c>
      <c r="BS26">
        <v>1.55</v>
      </c>
      <c r="BT26">
        <v>2.4476179999999998</v>
      </c>
      <c r="BU26">
        <v>1.2853289999999999</v>
      </c>
      <c r="BV26">
        <v>2.222181</v>
      </c>
      <c r="BW26">
        <v>1.86113</v>
      </c>
      <c r="BX26">
        <v>1.877149</v>
      </c>
      <c r="BY26">
        <v>2.5706579999999999</v>
      </c>
      <c r="BZ26">
        <v>1.2716190000000001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5.0899029999999996</v>
      </c>
      <c r="CK26">
        <v>1.7914570000000001</v>
      </c>
      <c r="CL26">
        <v>1.8564700000000001</v>
      </c>
      <c r="CM26">
        <v>3.3637869999999999</v>
      </c>
      <c r="CN26">
        <v>1.696634</v>
      </c>
      <c r="CO26">
        <v>2.0565259999999999</v>
      </c>
      <c r="CP26">
        <v>4.0787789999999999</v>
      </c>
      <c r="CQ26">
        <v>3.393268</v>
      </c>
      <c r="CR26">
        <v>1.0996950000000001</v>
      </c>
      <c r="CS26">
        <v>1.299725</v>
      </c>
      <c r="CT26">
        <v>6.1871320000000001</v>
      </c>
      <c r="CU26">
        <v>0</v>
      </c>
      <c r="CV26">
        <v>2.364833</v>
      </c>
      <c r="CW26">
        <v>2.034942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74.728835000000018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363.54764499999999</v>
      </c>
      <c r="L27">
        <v>523.91890799999999</v>
      </c>
      <c r="M27">
        <v>88.463444999999993</v>
      </c>
      <c r="N27">
        <v>118.083735</v>
      </c>
      <c r="O27">
        <v>123.89012099999999</v>
      </c>
      <c r="P27">
        <v>141.98404500000001</v>
      </c>
      <c r="Q27">
        <v>10.875539</v>
      </c>
      <c r="R27">
        <v>28.317430999999999</v>
      </c>
      <c r="S27">
        <v>13.187666999999999</v>
      </c>
      <c r="T27">
        <v>0</v>
      </c>
      <c r="U27">
        <v>330.94406199999997</v>
      </c>
      <c r="V27">
        <v>14.106197999999999</v>
      </c>
      <c r="W27">
        <v>29.919851000000001</v>
      </c>
      <c r="X27">
        <v>142.27882</v>
      </c>
      <c r="Y27">
        <v>0</v>
      </c>
      <c r="Z27">
        <v>12.64228</v>
      </c>
      <c r="AA27">
        <v>40.651823</v>
      </c>
      <c r="AB27">
        <v>14.804518</v>
      </c>
      <c r="AC27">
        <v>10.759192000000001</v>
      </c>
      <c r="AD27">
        <v>10.084994</v>
      </c>
      <c r="AE27">
        <v>36.478524</v>
      </c>
      <c r="AF27">
        <v>8.8128650000000004</v>
      </c>
      <c r="AG27">
        <v>45.811717999999999</v>
      </c>
      <c r="AH27">
        <v>76.878686999999999</v>
      </c>
      <c r="AI27">
        <v>0</v>
      </c>
      <c r="AJ27">
        <v>0</v>
      </c>
      <c r="AK27">
        <v>62.950812999999997</v>
      </c>
      <c r="AL27">
        <v>60.520446</v>
      </c>
      <c r="AM27">
        <v>17.465872000000001</v>
      </c>
      <c r="AN27">
        <v>1.0772649999999999</v>
      </c>
      <c r="AO27">
        <v>0</v>
      </c>
      <c r="AP27">
        <v>0</v>
      </c>
      <c r="AQ27">
        <v>0</v>
      </c>
      <c r="AR27">
        <v>46.851551999999998</v>
      </c>
      <c r="AS27">
        <v>35.210760999999998</v>
      </c>
      <c r="AT27">
        <v>14.467514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74.570468000000005</v>
      </c>
      <c r="BA27">
        <f t="shared" si="1"/>
        <v>2499.5567589999991</v>
      </c>
      <c r="BD27">
        <v>7.67</v>
      </c>
      <c r="BE27">
        <v>1.87</v>
      </c>
      <c r="BF27">
        <v>0</v>
      </c>
      <c r="BG27">
        <v>1.78</v>
      </c>
      <c r="BH27">
        <v>0</v>
      </c>
      <c r="BI27">
        <v>0.9</v>
      </c>
      <c r="BJ27">
        <v>1.32</v>
      </c>
      <c r="BK27">
        <v>1.69</v>
      </c>
      <c r="BL27">
        <v>0</v>
      </c>
      <c r="BM27">
        <v>0.19</v>
      </c>
      <c r="BN27">
        <v>0</v>
      </c>
      <c r="BO27">
        <v>3.65</v>
      </c>
      <c r="BP27">
        <v>0.23</v>
      </c>
      <c r="BQ27">
        <v>1.94</v>
      </c>
      <c r="BR27">
        <v>2.1</v>
      </c>
      <c r="BS27">
        <v>1.55</v>
      </c>
      <c r="BT27">
        <v>2.4476179999999998</v>
      </c>
      <c r="BU27">
        <v>1.2853289999999999</v>
      </c>
      <c r="BV27">
        <v>2.222181</v>
      </c>
      <c r="BW27">
        <v>1.86113</v>
      </c>
      <c r="BX27">
        <v>1.877149</v>
      </c>
      <c r="BY27">
        <v>2.5706579999999999</v>
      </c>
      <c r="BZ27">
        <v>1.2716190000000001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5.0899029999999996</v>
      </c>
      <c r="CK27">
        <v>1.7914570000000001</v>
      </c>
      <c r="CL27">
        <v>1.8564700000000001</v>
      </c>
      <c r="CM27">
        <v>3.3637869999999999</v>
      </c>
      <c r="CN27">
        <v>1.696634</v>
      </c>
      <c r="CO27">
        <v>2.0565259999999999</v>
      </c>
      <c r="CP27">
        <v>4.0787789999999999</v>
      </c>
      <c r="CQ27">
        <v>3.393268</v>
      </c>
      <c r="CR27">
        <v>1.0996950000000001</v>
      </c>
      <c r="CS27">
        <v>1.299725</v>
      </c>
      <c r="CT27">
        <v>6.1871320000000001</v>
      </c>
      <c r="CU27">
        <v>0</v>
      </c>
      <c r="CV27">
        <v>2.364833</v>
      </c>
      <c r="CW27">
        <v>1.8665750000000001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74.570468000000005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363.54764499999999</v>
      </c>
      <c r="L28">
        <v>456.403908</v>
      </c>
      <c r="M28">
        <v>88.463444999999993</v>
      </c>
      <c r="N28">
        <v>118.083735</v>
      </c>
      <c r="O28">
        <v>123.89012099999999</v>
      </c>
      <c r="P28">
        <v>141.98404500000001</v>
      </c>
      <c r="Q28">
        <v>10.875539</v>
      </c>
      <c r="R28">
        <v>28.317430999999999</v>
      </c>
      <c r="S28">
        <v>13.187666999999999</v>
      </c>
      <c r="T28">
        <v>0</v>
      </c>
      <c r="U28">
        <v>330.94406199999997</v>
      </c>
      <c r="V28">
        <v>14.106197999999999</v>
      </c>
      <c r="W28">
        <v>29.919851000000001</v>
      </c>
      <c r="X28">
        <v>142.27882</v>
      </c>
      <c r="Y28">
        <v>0</v>
      </c>
      <c r="Z28">
        <v>12.64228</v>
      </c>
      <c r="AA28">
        <v>40.651823</v>
      </c>
      <c r="AB28">
        <v>14.804518</v>
      </c>
      <c r="AC28">
        <v>10.759192000000001</v>
      </c>
      <c r="AD28">
        <v>20.169989000000001</v>
      </c>
      <c r="AE28">
        <v>36.478524</v>
      </c>
      <c r="AF28">
        <v>8.8128650000000004</v>
      </c>
      <c r="AG28">
        <v>45.811717999999999</v>
      </c>
      <c r="AH28">
        <v>76.878686999999999</v>
      </c>
      <c r="AI28">
        <v>0</v>
      </c>
      <c r="AJ28">
        <v>0</v>
      </c>
      <c r="AK28">
        <v>62.950812999999997</v>
      </c>
      <c r="AL28">
        <v>60.520446</v>
      </c>
      <c r="AM28">
        <v>17.465872000000001</v>
      </c>
      <c r="AN28">
        <v>1.0772649999999999</v>
      </c>
      <c r="AO28">
        <v>0</v>
      </c>
      <c r="AP28">
        <v>0</v>
      </c>
      <c r="AQ28">
        <v>0</v>
      </c>
      <c r="AR28">
        <v>46.851551999999998</v>
      </c>
      <c r="AS28">
        <v>35.210760999999998</v>
      </c>
      <c r="AT28">
        <v>14.467514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74.570468000000005</v>
      </c>
      <c r="BA28">
        <f t="shared" si="1"/>
        <v>2442.1267539999994</v>
      </c>
      <c r="BD28">
        <v>7.67</v>
      </c>
      <c r="BE28">
        <v>1.87</v>
      </c>
      <c r="BF28">
        <v>0</v>
      </c>
      <c r="BG28">
        <v>1.78</v>
      </c>
      <c r="BH28">
        <v>0</v>
      </c>
      <c r="BI28">
        <v>0.9</v>
      </c>
      <c r="BJ28">
        <v>1.32</v>
      </c>
      <c r="BK28">
        <v>1.69</v>
      </c>
      <c r="BL28">
        <v>0</v>
      </c>
      <c r="BM28">
        <v>0.19</v>
      </c>
      <c r="BN28">
        <v>0</v>
      </c>
      <c r="BO28">
        <v>3.65</v>
      </c>
      <c r="BP28">
        <v>0.23</v>
      </c>
      <c r="BQ28">
        <v>1.94</v>
      </c>
      <c r="BR28">
        <v>2.1</v>
      </c>
      <c r="BS28">
        <v>1.55</v>
      </c>
      <c r="BT28">
        <v>2.4476179999999998</v>
      </c>
      <c r="BU28">
        <v>1.2853289999999999</v>
      </c>
      <c r="BV28">
        <v>2.222181</v>
      </c>
      <c r="BW28">
        <v>1.86113</v>
      </c>
      <c r="BX28">
        <v>1.877149</v>
      </c>
      <c r="BY28">
        <v>2.5706579999999999</v>
      </c>
      <c r="BZ28">
        <v>1.2716190000000001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5.0899029999999996</v>
      </c>
      <c r="CK28">
        <v>1.7914570000000001</v>
      </c>
      <c r="CL28">
        <v>1.8564700000000001</v>
      </c>
      <c r="CM28">
        <v>3.3637869999999999</v>
      </c>
      <c r="CN28">
        <v>1.696634</v>
      </c>
      <c r="CO28">
        <v>2.0565259999999999</v>
      </c>
      <c r="CP28">
        <v>4.0787789999999999</v>
      </c>
      <c r="CQ28">
        <v>3.393268</v>
      </c>
      <c r="CR28">
        <v>1.0996950000000001</v>
      </c>
      <c r="CS28">
        <v>1.299725</v>
      </c>
      <c r="CT28">
        <v>6.1871320000000001</v>
      </c>
      <c r="CU28">
        <v>0</v>
      </c>
      <c r="CV28">
        <v>2.364833</v>
      </c>
      <c r="CW28">
        <v>1.8665750000000001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74.570468000000005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363.54764499999999</v>
      </c>
      <c r="L29">
        <v>388.88890800000001</v>
      </c>
      <c r="M29">
        <v>88.463444999999993</v>
      </c>
      <c r="N29">
        <v>118.083735</v>
      </c>
      <c r="O29">
        <v>123.89012099999999</v>
      </c>
      <c r="P29">
        <v>141.98404500000001</v>
      </c>
      <c r="Q29">
        <v>10.877053999999999</v>
      </c>
      <c r="R29">
        <v>28.317430999999999</v>
      </c>
      <c r="S29">
        <v>13.187666999999999</v>
      </c>
      <c r="T29">
        <v>0</v>
      </c>
      <c r="U29">
        <v>330.94406199999997</v>
      </c>
      <c r="V29">
        <v>14.106197999999999</v>
      </c>
      <c r="W29">
        <v>29.919851000000001</v>
      </c>
      <c r="X29">
        <v>142.27882</v>
      </c>
      <c r="Y29">
        <v>0</v>
      </c>
      <c r="Z29">
        <v>12.64228</v>
      </c>
      <c r="AA29">
        <v>40.651823</v>
      </c>
      <c r="AB29">
        <v>14.804518</v>
      </c>
      <c r="AC29">
        <v>10.759192000000001</v>
      </c>
      <c r="AD29">
        <v>30.254982999999999</v>
      </c>
      <c r="AE29">
        <v>36.478524</v>
      </c>
      <c r="AF29">
        <v>8.8128650000000004</v>
      </c>
      <c r="AG29">
        <v>45.811717999999999</v>
      </c>
      <c r="AH29">
        <v>76.878686999999999</v>
      </c>
      <c r="AI29">
        <v>0</v>
      </c>
      <c r="AJ29">
        <v>0</v>
      </c>
      <c r="AK29">
        <v>62.950812999999997</v>
      </c>
      <c r="AL29">
        <v>47.071458</v>
      </c>
      <c r="AM29">
        <v>17.465872000000001</v>
      </c>
      <c r="AN29">
        <v>1.0772649999999999</v>
      </c>
      <c r="AO29">
        <v>0</v>
      </c>
      <c r="AP29">
        <v>0</v>
      </c>
      <c r="AQ29">
        <v>0</v>
      </c>
      <c r="AR29">
        <v>46.851551999999998</v>
      </c>
      <c r="AS29">
        <v>35.210760999999998</v>
      </c>
      <c r="AT29">
        <v>14.467514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73.90383300000002</v>
      </c>
      <c r="BA29">
        <f t="shared" si="1"/>
        <v>2370.5826399999996</v>
      </c>
      <c r="BD29">
        <v>7.67</v>
      </c>
      <c r="BE29">
        <v>1.87</v>
      </c>
      <c r="BF29">
        <v>0</v>
      </c>
      <c r="BG29">
        <v>1.78</v>
      </c>
      <c r="BH29">
        <v>0</v>
      </c>
      <c r="BI29">
        <v>0.9</v>
      </c>
      <c r="BJ29">
        <v>1.32</v>
      </c>
      <c r="BK29">
        <v>1.69</v>
      </c>
      <c r="BL29">
        <v>0</v>
      </c>
      <c r="BM29">
        <v>0.19</v>
      </c>
      <c r="BN29">
        <v>0</v>
      </c>
      <c r="BO29">
        <v>3.65</v>
      </c>
      <c r="BP29">
        <v>0.23</v>
      </c>
      <c r="BQ29">
        <v>1.94</v>
      </c>
      <c r="BR29">
        <v>2.1</v>
      </c>
      <c r="BS29">
        <v>1.55</v>
      </c>
      <c r="BT29">
        <v>2.4476179999999998</v>
      </c>
      <c r="BU29">
        <v>1.2853289999999999</v>
      </c>
      <c r="BV29">
        <v>2.2325170000000001</v>
      </c>
      <c r="BW29">
        <v>1.86113</v>
      </c>
      <c r="BX29">
        <v>1.877149</v>
      </c>
      <c r="BY29">
        <v>2.5706579999999999</v>
      </c>
      <c r="BZ29">
        <v>1.2716190000000001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5.0899029999999996</v>
      </c>
      <c r="CK29">
        <v>1.7914570000000001</v>
      </c>
      <c r="CL29">
        <v>1.8564700000000001</v>
      </c>
      <c r="CM29">
        <v>3.3637869999999999</v>
      </c>
      <c r="CN29">
        <v>1.696634</v>
      </c>
      <c r="CO29">
        <v>2.0565259999999999</v>
      </c>
      <c r="CP29">
        <v>4.0787789999999999</v>
      </c>
      <c r="CQ29">
        <v>3.393268</v>
      </c>
      <c r="CR29">
        <v>1.0996950000000001</v>
      </c>
      <c r="CS29">
        <v>1.299725</v>
      </c>
      <c r="CT29">
        <v>6.1871320000000001</v>
      </c>
      <c r="CU29">
        <v>0</v>
      </c>
      <c r="CV29">
        <v>2.364833</v>
      </c>
      <c r="CW29">
        <v>1.1896040000000001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73.90383300000002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363.54764499999999</v>
      </c>
      <c r="L30">
        <v>340.87729000000002</v>
      </c>
      <c r="M30">
        <v>88.463444999999993</v>
      </c>
      <c r="N30">
        <v>118.083735</v>
      </c>
      <c r="O30">
        <v>123.89012099999999</v>
      </c>
      <c r="P30">
        <v>141.98404500000001</v>
      </c>
      <c r="Q30">
        <v>10.877053999999999</v>
      </c>
      <c r="R30">
        <v>28.317430999999999</v>
      </c>
      <c r="S30">
        <v>13.187666999999999</v>
      </c>
      <c r="T30">
        <v>0</v>
      </c>
      <c r="U30">
        <v>330.94406199999997</v>
      </c>
      <c r="V30">
        <v>14.106197999999999</v>
      </c>
      <c r="W30">
        <v>29.919851000000001</v>
      </c>
      <c r="X30">
        <v>142.27882</v>
      </c>
      <c r="Y30">
        <v>0</v>
      </c>
      <c r="Z30">
        <v>12.64228</v>
      </c>
      <c r="AA30">
        <v>40.651823</v>
      </c>
      <c r="AB30">
        <v>14.804518</v>
      </c>
      <c r="AC30">
        <v>10.759192000000001</v>
      </c>
      <c r="AD30">
        <v>30.254982999999999</v>
      </c>
      <c r="AE30">
        <v>36.478524</v>
      </c>
      <c r="AF30">
        <v>8.8128650000000004</v>
      </c>
      <c r="AG30">
        <v>45.811717999999999</v>
      </c>
      <c r="AH30">
        <v>76.878686999999999</v>
      </c>
      <c r="AI30">
        <v>0</v>
      </c>
      <c r="AJ30">
        <v>0</v>
      </c>
      <c r="AK30">
        <v>62.950812999999997</v>
      </c>
      <c r="AL30">
        <v>47.071458</v>
      </c>
      <c r="AM30">
        <v>17.465872000000001</v>
      </c>
      <c r="AN30">
        <v>1.0772649999999999</v>
      </c>
      <c r="AO30">
        <v>0</v>
      </c>
      <c r="AP30">
        <v>0</v>
      </c>
      <c r="AQ30">
        <v>0</v>
      </c>
      <c r="AR30">
        <v>46.851551999999998</v>
      </c>
      <c r="AS30">
        <v>35.210760999999998</v>
      </c>
      <c r="AT30">
        <v>14.467514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73.90383300000002</v>
      </c>
      <c r="BA30">
        <f t="shared" si="1"/>
        <v>2322.5710219999996</v>
      </c>
      <c r="BD30">
        <v>7.67</v>
      </c>
      <c r="BE30">
        <v>1.87</v>
      </c>
      <c r="BF30">
        <v>0</v>
      </c>
      <c r="BG30">
        <v>1.78</v>
      </c>
      <c r="BH30">
        <v>0</v>
      </c>
      <c r="BI30">
        <v>0.9</v>
      </c>
      <c r="BJ30">
        <v>1.32</v>
      </c>
      <c r="BK30">
        <v>1.69</v>
      </c>
      <c r="BL30">
        <v>0</v>
      </c>
      <c r="BM30">
        <v>0.19</v>
      </c>
      <c r="BN30">
        <v>0</v>
      </c>
      <c r="BO30">
        <v>3.65</v>
      </c>
      <c r="BP30">
        <v>0.23</v>
      </c>
      <c r="BQ30">
        <v>1.94</v>
      </c>
      <c r="BR30">
        <v>2.1</v>
      </c>
      <c r="BS30">
        <v>1.55</v>
      </c>
      <c r="BT30">
        <v>2.4476179999999998</v>
      </c>
      <c r="BU30">
        <v>1.2853289999999999</v>
      </c>
      <c r="BV30">
        <v>2.2325170000000001</v>
      </c>
      <c r="BW30">
        <v>1.86113</v>
      </c>
      <c r="BX30">
        <v>1.877149</v>
      </c>
      <c r="BY30">
        <v>2.5706579999999999</v>
      </c>
      <c r="BZ30">
        <v>1.2716190000000001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5.0899029999999996</v>
      </c>
      <c r="CK30">
        <v>1.7914570000000001</v>
      </c>
      <c r="CL30">
        <v>1.8564700000000001</v>
      </c>
      <c r="CM30">
        <v>3.3637869999999999</v>
      </c>
      <c r="CN30">
        <v>1.696634</v>
      </c>
      <c r="CO30">
        <v>2.0565259999999999</v>
      </c>
      <c r="CP30">
        <v>4.0787789999999999</v>
      </c>
      <c r="CQ30">
        <v>3.393268</v>
      </c>
      <c r="CR30">
        <v>1.0996950000000001</v>
      </c>
      <c r="CS30">
        <v>1.299725</v>
      </c>
      <c r="CT30">
        <v>6.1871320000000001</v>
      </c>
      <c r="CU30">
        <v>0</v>
      </c>
      <c r="CV30">
        <v>2.364833</v>
      </c>
      <c r="CW30">
        <v>1.1896040000000001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73.90383300000002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363.67781300000001</v>
      </c>
      <c r="L31">
        <v>340.87729000000002</v>
      </c>
      <c r="M31">
        <v>88.463444999999993</v>
      </c>
      <c r="N31">
        <v>118.083735</v>
      </c>
      <c r="O31">
        <v>123.89012099999999</v>
      </c>
      <c r="P31">
        <v>141.98404500000001</v>
      </c>
      <c r="Q31">
        <v>9.3787889999999994</v>
      </c>
      <c r="R31">
        <v>28.317430999999999</v>
      </c>
      <c r="S31">
        <v>13.187666999999999</v>
      </c>
      <c r="T31">
        <v>0</v>
      </c>
      <c r="U31">
        <v>330.94406199999997</v>
      </c>
      <c r="V31">
        <v>14.106197999999999</v>
      </c>
      <c r="W31">
        <v>29.919851000000001</v>
      </c>
      <c r="X31">
        <v>142.27882</v>
      </c>
      <c r="Y31">
        <v>0</v>
      </c>
      <c r="Z31">
        <v>12.64228</v>
      </c>
      <c r="AA31">
        <v>40.651823</v>
      </c>
      <c r="AB31">
        <v>14.804518</v>
      </c>
      <c r="AC31">
        <v>10.759192000000001</v>
      </c>
      <c r="AD31">
        <v>30.254982999999999</v>
      </c>
      <c r="AE31">
        <v>36.478524</v>
      </c>
      <c r="AF31">
        <v>8.8128650000000004</v>
      </c>
      <c r="AG31">
        <v>45.811717999999999</v>
      </c>
      <c r="AH31">
        <v>76.878686999999999</v>
      </c>
      <c r="AI31">
        <v>0</v>
      </c>
      <c r="AJ31">
        <v>0</v>
      </c>
      <c r="AK31">
        <v>62.950812999999997</v>
      </c>
      <c r="AL31">
        <v>47.071458</v>
      </c>
      <c r="AM31">
        <v>17.465872000000001</v>
      </c>
      <c r="AN31">
        <v>1.0772649999999999</v>
      </c>
      <c r="AO31">
        <v>0</v>
      </c>
      <c r="AP31">
        <v>0</v>
      </c>
      <c r="AQ31">
        <v>0</v>
      </c>
      <c r="AR31">
        <v>46.851551999999998</v>
      </c>
      <c r="AS31">
        <v>36.083902000000002</v>
      </c>
      <c r="AT31">
        <v>14.467514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81.223833000000027</v>
      </c>
      <c r="BA31">
        <f t="shared" si="1"/>
        <v>2329.3960659999998</v>
      </c>
      <c r="BD31">
        <v>7.67</v>
      </c>
      <c r="BE31">
        <v>1.87</v>
      </c>
      <c r="BF31">
        <v>2.92</v>
      </c>
      <c r="BG31">
        <v>1.78</v>
      </c>
      <c r="BH31">
        <v>0</v>
      </c>
      <c r="BI31">
        <v>0.88</v>
      </c>
      <c r="BJ31">
        <v>1.3</v>
      </c>
      <c r="BK31">
        <v>1.69</v>
      </c>
      <c r="BL31">
        <v>1</v>
      </c>
      <c r="BM31">
        <v>0.19</v>
      </c>
      <c r="BN31">
        <v>3.44</v>
      </c>
      <c r="BO31">
        <v>3.65</v>
      </c>
      <c r="BP31">
        <v>0.23</v>
      </c>
      <c r="BQ31">
        <v>1.94</v>
      </c>
      <c r="BR31">
        <v>2.1</v>
      </c>
      <c r="BS31">
        <v>1.55</v>
      </c>
      <c r="BT31">
        <v>2.4476179999999998</v>
      </c>
      <c r="BU31">
        <v>1.2853289999999999</v>
      </c>
      <c r="BV31">
        <v>2.2325170000000001</v>
      </c>
      <c r="BW31">
        <v>1.86113</v>
      </c>
      <c r="BX31">
        <v>1.877149</v>
      </c>
      <c r="BY31">
        <v>2.5706579999999999</v>
      </c>
      <c r="BZ31">
        <v>1.2716190000000001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5.0899029999999996</v>
      </c>
      <c r="CK31">
        <v>1.7914570000000001</v>
      </c>
      <c r="CL31">
        <v>1.8564700000000001</v>
      </c>
      <c r="CM31">
        <v>3.3637869999999999</v>
      </c>
      <c r="CN31">
        <v>1.696634</v>
      </c>
      <c r="CO31">
        <v>2.0565259999999999</v>
      </c>
      <c r="CP31">
        <v>4.0787789999999999</v>
      </c>
      <c r="CQ31">
        <v>3.393268</v>
      </c>
      <c r="CR31">
        <v>1.0996950000000001</v>
      </c>
      <c r="CS31">
        <v>1.299725</v>
      </c>
      <c r="CT31">
        <v>6.1871320000000001</v>
      </c>
      <c r="CU31">
        <v>0</v>
      </c>
      <c r="CV31">
        <v>2.364833</v>
      </c>
      <c r="CW31">
        <v>1.1896040000000001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81.223833000000027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363.67781300000001</v>
      </c>
      <c r="L32">
        <v>340.87729000000002</v>
      </c>
      <c r="M32">
        <v>88.463444999999993</v>
      </c>
      <c r="N32">
        <v>118.083735</v>
      </c>
      <c r="O32">
        <v>123.89012099999999</v>
      </c>
      <c r="P32">
        <v>141.98404500000001</v>
      </c>
      <c r="Q32">
        <v>8.9507130000000004</v>
      </c>
      <c r="R32">
        <v>28.317430999999999</v>
      </c>
      <c r="S32">
        <v>13.187666999999999</v>
      </c>
      <c r="T32">
        <v>0</v>
      </c>
      <c r="U32">
        <v>330.94406199999997</v>
      </c>
      <c r="V32">
        <v>14.106197999999999</v>
      </c>
      <c r="W32">
        <v>29.919851000000001</v>
      </c>
      <c r="X32">
        <v>94.259812999999994</v>
      </c>
      <c r="Y32">
        <v>0</v>
      </c>
      <c r="Z32">
        <v>12.64228</v>
      </c>
      <c r="AA32">
        <v>40.651823</v>
      </c>
      <c r="AB32">
        <v>14.804518</v>
      </c>
      <c r="AC32">
        <v>10.759192000000001</v>
      </c>
      <c r="AD32">
        <v>20.169989000000001</v>
      </c>
      <c r="AE32">
        <v>36.478524</v>
      </c>
      <c r="AF32">
        <v>8.8128650000000004</v>
      </c>
      <c r="AG32">
        <v>45.811717999999999</v>
      </c>
      <c r="AH32">
        <v>51.252457999999997</v>
      </c>
      <c r="AI32">
        <v>0</v>
      </c>
      <c r="AJ32">
        <v>0</v>
      </c>
      <c r="AK32">
        <v>62.950812999999997</v>
      </c>
      <c r="AL32">
        <v>47.071458</v>
      </c>
      <c r="AM32">
        <v>17.465872000000001</v>
      </c>
      <c r="AN32">
        <v>1.0772649999999999</v>
      </c>
      <c r="AO32">
        <v>0</v>
      </c>
      <c r="AP32">
        <v>0</v>
      </c>
      <c r="AQ32">
        <v>0</v>
      </c>
      <c r="AR32">
        <v>46.851551999999998</v>
      </c>
      <c r="AS32">
        <v>36.083902000000002</v>
      </c>
      <c r="AT32">
        <v>14.467514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81.018615000000011</v>
      </c>
      <c r="BA32">
        <f t="shared" si="1"/>
        <v>2245.0325419999995</v>
      </c>
      <c r="BD32">
        <v>7.67</v>
      </c>
      <c r="BE32">
        <v>1.87</v>
      </c>
      <c r="BF32">
        <v>2.92</v>
      </c>
      <c r="BG32">
        <v>1.78</v>
      </c>
      <c r="BH32">
        <v>0</v>
      </c>
      <c r="BI32">
        <v>0.88</v>
      </c>
      <c r="BJ32">
        <v>1.3</v>
      </c>
      <c r="BK32">
        <v>1.69</v>
      </c>
      <c r="BL32">
        <v>1</v>
      </c>
      <c r="BM32">
        <v>0.19</v>
      </c>
      <c r="BN32">
        <v>3.44</v>
      </c>
      <c r="BO32">
        <v>3.65</v>
      </c>
      <c r="BP32">
        <v>0.23</v>
      </c>
      <c r="BQ32">
        <v>1.94</v>
      </c>
      <c r="BR32">
        <v>2.1</v>
      </c>
      <c r="BS32">
        <v>1.55</v>
      </c>
      <c r="BT32">
        <v>2.4476179999999998</v>
      </c>
      <c r="BU32">
        <v>1.2853289999999999</v>
      </c>
      <c r="BV32">
        <v>2.2325170000000001</v>
      </c>
      <c r="BW32">
        <v>1.86113</v>
      </c>
      <c r="BX32">
        <v>1.877149</v>
      </c>
      <c r="BY32">
        <v>2.5706579999999999</v>
      </c>
      <c r="BZ32">
        <v>1.2716190000000001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5.0899029999999996</v>
      </c>
      <c r="CK32">
        <v>1.7914570000000001</v>
      </c>
      <c r="CL32">
        <v>1.8564700000000001</v>
      </c>
      <c r="CM32">
        <v>3.3637869999999999</v>
      </c>
      <c r="CN32">
        <v>1.696634</v>
      </c>
      <c r="CO32">
        <v>2.0565259999999999</v>
      </c>
      <c r="CP32">
        <v>4.0787789999999999</v>
      </c>
      <c r="CQ32">
        <v>3.393268</v>
      </c>
      <c r="CR32">
        <v>1.0996950000000001</v>
      </c>
      <c r="CS32">
        <v>1.299725</v>
      </c>
      <c r="CT32">
        <v>6.1871320000000001</v>
      </c>
      <c r="CU32">
        <v>0</v>
      </c>
      <c r="CV32">
        <v>1.5765560000000001</v>
      </c>
      <c r="CW32">
        <v>1.7726630000000001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81.018615000000011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363.67781300000001</v>
      </c>
      <c r="L33">
        <v>340.87729000000002</v>
      </c>
      <c r="M33">
        <v>92.140773999999993</v>
      </c>
      <c r="N33">
        <v>118.083735</v>
      </c>
      <c r="O33">
        <v>123.89012099999999</v>
      </c>
      <c r="P33">
        <v>141.98404500000001</v>
      </c>
      <c r="Q33">
        <v>10.877053999999999</v>
      </c>
      <c r="R33">
        <v>28.317430999999999</v>
      </c>
      <c r="S33">
        <v>13.187666999999999</v>
      </c>
      <c r="T33">
        <v>0</v>
      </c>
      <c r="U33">
        <v>330.94406199999997</v>
      </c>
      <c r="V33">
        <v>14.106197999999999</v>
      </c>
      <c r="W33">
        <v>29.919851000000001</v>
      </c>
      <c r="X33">
        <v>94.259812999999994</v>
      </c>
      <c r="Y33">
        <v>0</v>
      </c>
      <c r="Z33">
        <v>12.64228</v>
      </c>
      <c r="AA33">
        <v>27.101215</v>
      </c>
      <c r="AB33">
        <v>29.760103000000001</v>
      </c>
      <c r="AC33">
        <v>21.518384000000001</v>
      </c>
      <c r="AD33">
        <v>10.084994</v>
      </c>
      <c r="AE33">
        <v>36.478524</v>
      </c>
      <c r="AF33">
        <v>8.8128650000000004</v>
      </c>
      <c r="AG33">
        <v>45.811717999999999</v>
      </c>
      <c r="AH33">
        <v>25.626228999999999</v>
      </c>
      <c r="AI33">
        <v>0</v>
      </c>
      <c r="AJ33">
        <v>0</v>
      </c>
      <c r="AK33">
        <v>62.950812999999997</v>
      </c>
      <c r="AL33">
        <v>47.071458</v>
      </c>
      <c r="AM33">
        <v>17.465872000000001</v>
      </c>
      <c r="AN33">
        <v>1.0772649999999999</v>
      </c>
      <c r="AO33">
        <v>0</v>
      </c>
      <c r="AP33">
        <v>0.123552</v>
      </c>
      <c r="AQ33">
        <v>0</v>
      </c>
      <c r="AR33">
        <v>46.851551999999998</v>
      </c>
      <c r="AS33">
        <v>35.210760999999998</v>
      </c>
      <c r="AT33">
        <v>14.467514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80.23033700000002</v>
      </c>
      <c r="BA33">
        <f t="shared" si="1"/>
        <v>2225.5512899999994</v>
      </c>
      <c r="BD33">
        <v>7.67</v>
      </c>
      <c r="BE33">
        <v>1.87</v>
      </c>
      <c r="BF33">
        <v>2.92</v>
      </c>
      <c r="BG33">
        <v>1.78</v>
      </c>
      <c r="BH33">
        <v>0</v>
      </c>
      <c r="BI33">
        <v>0.88</v>
      </c>
      <c r="BJ33">
        <v>1.3</v>
      </c>
      <c r="BK33">
        <v>1.69</v>
      </c>
      <c r="BL33">
        <v>1</v>
      </c>
      <c r="BM33">
        <v>0.19</v>
      </c>
      <c r="BN33">
        <v>3.44</v>
      </c>
      <c r="BO33">
        <v>3.65</v>
      </c>
      <c r="BP33">
        <v>0.23</v>
      </c>
      <c r="BQ33">
        <v>1.94</v>
      </c>
      <c r="BR33">
        <v>2.1</v>
      </c>
      <c r="BS33">
        <v>1.55</v>
      </c>
      <c r="BT33">
        <v>2.4476179999999998</v>
      </c>
      <c r="BU33">
        <v>1.2853289999999999</v>
      </c>
      <c r="BV33">
        <v>2.2325170000000001</v>
      </c>
      <c r="BW33">
        <v>1.86113</v>
      </c>
      <c r="BX33">
        <v>1.877149</v>
      </c>
      <c r="BY33">
        <v>2.5706579999999999</v>
      </c>
      <c r="BZ33">
        <v>1.2716190000000001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5.0899029999999996</v>
      </c>
      <c r="CK33">
        <v>1.7914570000000001</v>
      </c>
      <c r="CL33">
        <v>1.8564700000000001</v>
      </c>
      <c r="CM33">
        <v>3.3637869999999999</v>
      </c>
      <c r="CN33">
        <v>1.696634</v>
      </c>
      <c r="CO33">
        <v>2.0565259999999999</v>
      </c>
      <c r="CP33">
        <v>4.0787789999999999</v>
      </c>
      <c r="CQ33">
        <v>3.393268</v>
      </c>
      <c r="CR33">
        <v>1.0996950000000001</v>
      </c>
      <c r="CS33">
        <v>1.299725</v>
      </c>
      <c r="CT33">
        <v>6.1871320000000001</v>
      </c>
      <c r="CU33">
        <v>0</v>
      </c>
      <c r="CV33">
        <v>0.78827800000000003</v>
      </c>
      <c r="CW33">
        <v>1.7726630000000001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80.23033700000002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363.67781300000001</v>
      </c>
      <c r="L34">
        <v>340.87729000000002</v>
      </c>
      <c r="M34">
        <v>92.484510999999998</v>
      </c>
      <c r="N34">
        <v>118.083735</v>
      </c>
      <c r="O34">
        <v>123.89012099999999</v>
      </c>
      <c r="P34">
        <v>141.98404500000001</v>
      </c>
      <c r="Q34">
        <v>8.8609580000000001</v>
      </c>
      <c r="R34">
        <v>28.317430999999999</v>
      </c>
      <c r="S34">
        <v>13.187666999999999</v>
      </c>
      <c r="T34">
        <v>0</v>
      </c>
      <c r="U34">
        <v>330.94406199999997</v>
      </c>
      <c r="V34">
        <v>14.106197999999999</v>
      </c>
      <c r="W34">
        <v>29.919851000000001</v>
      </c>
      <c r="X34">
        <v>94.259812999999994</v>
      </c>
      <c r="Y34">
        <v>0</v>
      </c>
      <c r="Z34">
        <v>12.64228</v>
      </c>
      <c r="AA34">
        <v>13.486604</v>
      </c>
      <c r="AB34">
        <v>29.760103000000001</v>
      </c>
      <c r="AC34">
        <v>21.518384000000001</v>
      </c>
      <c r="AD34">
        <v>0</v>
      </c>
      <c r="AE34">
        <v>36.478524</v>
      </c>
      <c r="AF34">
        <v>8.8128650000000004</v>
      </c>
      <c r="AG34">
        <v>45.811717999999999</v>
      </c>
      <c r="AH34">
        <v>0</v>
      </c>
      <c r="AI34">
        <v>0</v>
      </c>
      <c r="AJ34">
        <v>0</v>
      </c>
      <c r="AK34">
        <v>62.950812999999997</v>
      </c>
      <c r="AL34">
        <v>47.071458</v>
      </c>
      <c r="AM34">
        <v>17.465872000000001</v>
      </c>
      <c r="AN34">
        <v>1.0772649999999999</v>
      </c>
      <c r="AO34">
        <v>0</v>
      </c>
      <c r="AP34">
        <v>0.123552</v>
      </c>
      <c r="AQ34">
        <v>0</v>
      </c>
      <c r="AR34">
        <v>46.851551999999998</v>
      </c>
      <c r="AS34">
        <v>35.210760999999998</v>
      </c>
      <c r="AT34">
        <v>14.467514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79.442059000000015</v>
      </c>
      <c r="BA34">
        <f t="shared" si="1"/>
        <v>2173.7648189999995</v>
      </c>
      <c r="BD34">
        <v>7.67</v>
      </c>
      <c r="BE34">
        <v>1.87</v>
      </c>
      <c r="BF34">
        <v>2.92</v>
      </c>
      <c r="BG34">
        <v>1.78</v>
      </c>
      <c r="BH34">
        <v>0</v>
      </c>
      <c r="BI34">
        <v>0.88</v>
      </c>
      <c r="BJ34">
        <v>1.3</v>
      </c>
      <c r="BK34">
        <v>1.69</v>
      </c>
      <c r="BL34">
        <v>1</v>
      </c>
      <c r="BM34">
        <v>0.19</v>
      </c>
      <c r="BN34">
        <v>3.44</v>
      </c>
      <c r="BO34">
        <v>3.65</v>
      </c>
      <c r="BP34">
        <v>0.23</v>
      </c>
      <c r="BQ34">
        <v>1.94</v>
      </c>
      <c r="BR34">
        <v>2.1</v>
      </c>
      <c r="BS34">
        <v>1.55</v>
      </c>
      <c r="BT34">
        <v>2.4476179999999998</v>
      </c>
      <c r="BU34">
        <v>1.2853289999999999</v>
      </c>
      <c r="BV34">
        <v>2.2325170000000001</v>
      </c>
      <c r="BW34">
        <v>1.86113</v>
      </c>
      <c r="BX34">
        <v>1.877149</v>
      </c>
      <c r="BY34">
        <v>2.5706579999999999</v>
      </c>
      <c r="BZ34">
        <v>1.2716190000000001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5.0899029999999996</v>
      </c>
      <c r="CK34">
        <v>1.7914570000000001</v>
      </c>
      <c r="CL34">
        <v>1.8564700000000001</v>
      </c>
      <c r="CM34">
        <v>3.3637869999999999</v>
      </c>
      <c r="CN34">
        <v>1.696634</v>
      </c>
      <c r="CO34">
        <v>2.0565259999999999</v>
      </c>
      <c r="CP34">
        <v>4.0787789999999999</v>
      </c>
      <c r="CQ34">
        <v>3.393268</v>
      </c>
      <c r="CR34">
        <v>1.0996950000000001</v>
      </c>
      <c r="CS34">
        <v>1.299725</v>
      </c>
      <c r="CT34">
        <v>6.1871320000000001</v>
      </c>
      <c r="CU34">
        <v>0</v>
      </c>
      <c r="CV34">
        <v>0</v>
      </c>
      <c r="CW34">
        <v>1.7726630000000001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79.442059000000015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363.67781300000001</v>
      </c>
      <c r="L35">
        <v>340.87729000000002</v>
      </c>
      <c r="M35">
        <v>92.484510999999998</v>
      </c>
      <c r="N35">
        <v>118.083735</v>
      </c>
      <c r="O35">
        <v>123.89012099999999</v>
      </c>
      <c r="P35">
        <v>141.98404500000001</v>
      </c>
      <c r="Q35">
        <v>9.164752</v>
      </c>
      <c r="R35">
        <v>22.753616000000001</v>
      </c>
      <c r="S35">
        <v>13.187666999999999</v>
      </c>
      <c r="T35">
        <v>0</v>
      </c>
      <c r="U35">
        <v>330.94406199999997</v>
      </c>
      <c r="V35">
        <v>14.106197999999999</v>
      </c>
      <c r="W35">
        <v>29.919851000000001</v>
      </c>
      <c r="X35">
        <v>94.259812999999994</v>
      </c>
      <c r="Y35">
        <v>0</v>
      </c>
      <c r="Z35">
        <v>18.963419999999999</v>
      </c>
      <c r="AA35">
        <v>0</v>
      </c>
      <c r="AB35">
        <v>29.760103000000001</v>
      </c>
      <c r="AC35">
        <v>21.518384000000001</v>
      </c>
      <c r="AD35">
        <v>0</v>
      </c>
      <c r="AE35">
        <v>36.478524</v>
      </c>
      <c r="AF35">
        <v>8.8128650000000004</v>
      </c>
      <c r="AG35">
        <v>45.811717999999999</v>
      </c>
      <c r="AH35">
        <v>0</v>
      </c>
      <c r="AI35">
        <v>3.538243</v>
      </c>
      <c r="AJ35">
        <v>0</v>
      </c>
      <c r="AK35">
        <v>62.950812999999997</v>
      </c>
      <c r="AL35">
        <v>47.071458</v>
      </c>
      <c r="AM35">
        <v>17.465872000000001</v>
      </c>
      <c r="AN35">
        <v>1.0772649999999999</v>
      </c>
      <c r="AO35">
        <v>0</v>
      </c>
      <c r="AP35">
        <v>0.123552</v>
      </c>
      <c r="AQ35">
        <v>0</v>
      </c>
      <c r="AR35">
        <v>46.851551999999998</v>
      </c>
      <c r="AS35">
        <v>35.210760999999998</v>
      </c>
      <c r="AT35">
        <v>14.467514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79.461240000000018</v>
      </c>
      <c r="BA35">
        <f t="shared" si="1"/>
        <v>2164.8967579999999</v>
      </c>
      <c r="BD35">
        <v>7.67</v>
      </c>
      <c r="BE35">
        <v>1.87</v>
      </c>
      <c r="BF35">
        <v>2.92</v>
      </c>
      <c r="BG35">
        <v>1.78</v>
      </c>
      <c r="BH35">
        <v>0</v>
      </c>
      <c r="BI35">
        <v>0.88</v>
      </c>
      <c r="BJ35">
        <v>1.3</v>
      </c>
      <c r="BK35">
        <v>1.69</v>
      </c>
      <c r="BL35">
        <v>1.02</v>
      </c>
      <c r="BM35">
        <v>0.19</v>
      </c>
      <c r="BN35">
        <v>3.44</v>
      </c>
      <c r="BO35">
        <v>3.65</v>
      </c>
      <c r="BP35">
        <v>0.23</v>
      </c>
      <c r="BQ35">
        <v>1.94</v>
      </c>
      <c r="BR35">
        <v>2.1</v>
      </c>
      <c r="BS35">
        <v>1.55</v>
      </c>
      <c r="BT35">
        <v>2.4476179999999998</v>
      </c>
      <c r="BU35">
        <v>1.2853289999999999</v>
      </c>
      <c r="BV35">
        <v>2.2325170000000001</v>
      </c>
      <c r="BW35">
        <v>1.86113</v>
      </c>
      <c r="BX35">
        <v>1.877149</v>
      </c>
      <c r="BY35">
        <v>2.5706579999999999</v>
      </c>
      <c r="BZ35">
        <v>1.2716190000000001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5.0899029999999996</v>
      </c>
      <c r="CK35">
        <v>1.7914570000000001</v>
      </c>
      <c r="CL35">
        <v>1.8564700000000001</v>
      </c>
      <c r="CM35">
        <v>3.3637869999999999</v>
      </c>
      <c r="CN35">
        <v>1.696634</v>
      </c>
      <c r="CO35">
        <v>2.0565259999999999</v>
      </c>
      <c r="CP35">
        <v>4.0787789999999999</v>
      </c>
      <c r="CQ35">
        <v>3.393268</v>
      </c>
      <c r="CR35">
        <v>1.0996950000000001</v>
      </c>
      <c r="CS35">
        <v>1.299725</v>
      </c>
      <c r="CT35">
        <v>6.1871320000000001</v>
      </c>
      <c r="CU35">
        <v>0</v>
      </c>
      <c r="CV35">
        <v>0</v>
      </c>
      <c r="CW35">
        <v>1.771844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79.461240000000018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363.67781300000001</v>
      </c>
      <c r="L36">
        <v>340.87729000000002</v>
      </c>
      <c r="M36">
        <v>92.484510999999998</v>
      </c>
      <c r="N36">
        <v>118.083735</v>
      </c>
      <c r="O36">
        <v>123.89012099999999</v>
      </c>
      <c r="P36">
        <v>141.98404500000001</v>
      </c>
      <c r="Q36">
        <v>9.164752</v>
      </c>
      <c r="R36">
        <v>22.753616000000001</v>
      </c>
      <c r="S36">
        <v>13.187666999999999</v>
      </c>
      <c r="T36">
        <v>0</v>
      </c>
      <c r="U36">
        <v>330.94406199999997</v>
      </c>
      <c r="V36">
        <v>14.106197999999999</v>
      </c>
      <c r="W36">
        <v>29.919851000000001</v>
      </c>
      <c r="X36">
        <v>94.259812999999994</v>
      </c>
      <c r="Y36">
        <v>0</v>
      </c>
      <c r="Z36">
        <v>18.963419999999999</v>
      </c>
      <c r="AA36">
        <v>0</v>
      </c>
      <c r="AB36">
        <v>29.760103000000001</v>
      </c>
      <c r="AC36">
        <v>21.518384000000001</v>
      </c>
      <c r="AD36">
        <v>0</v>
      </c>
      <c r="AE36">
        <v>36.478524</v>
      </c>
      <c r="AF36">
        <v>8.8128650000000004</v>
      </c>
      <c r="AG36">
        <v>45.811717999999999</v>
      </c>
      <c r="AH36">
        <v>0</v>
      </c>
      <c r="AI36">
        <v>7.0764860000000001</v>
      </c>
      <c r="AJ36">
        <v>0</v>
      </c>
      <c r="AK36">
        <v>62.950812999999997</v>
      </c>
      <c r="AL36">
        <v>47.071458</v>
      </c>
      <c r="AM36">
        <v>17.465872000000001</v>
      </c>
      <c r="AN36">
        <v>1.0772649999999999</v>
      </c>
      <c r="AO36">
        <v>0</v>
      </c>
      <c r="AP36">
        <v>0.123552</v>
      </c>
      <c r="AQ36">
        <v>0</v>
      </c>
      <c r="AR36">
        <v>46.851551999999998</v>
      </c>
      <c r="AS36">
        <v>35.210760999999998</v>
      </c>
      <c r="AT36">
        <v>14.467514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79.460414000000014</v>
      </c>
      <c r="BA36">
        <f t="shared" si="1"/>
        <v>2168.4341749999999</v>
      </c>
      <c r="BD36">
        <v>7.67</v>
      </c>
      <c r="BE36">
        <v>1.87</v>
      </c>
      <c r="BF36">
        <v>2.92</v>
      </c>
      <c r="BG36">
        <v>1.78</v>
      </c>
      <c r="BH36">
        <v>0</v>
      </c>
      <c r="BI36">
        <v>0.88</v>
      </c>
      <c r="BJ36">
        <v>1.3</v>
      </c>
      <c r="BK36">
        <v>1.69</v>
      </c>
      <c r="BL36">
        <v>1.02</v>
      </c>
      <c r="BM36">
        <v>0.19</v>
      </c>
      <c r="BN36">
        <v>3.44</v>
      </c>
      <c r="BO36">
        <v>3.65</v>
      </c>
      <c r="BP36">
        <v>0.23</v>
      </c>
      <c r="BQ36">
        <v>1.94</v>
      </c>
      <c r="BR36">
        <v>2.1</v>
      </c>
      <c r="BS36">
        <v>1.55</v>
      </c>
      <c r="BT36">
        <v>2.4476179999999998</v>
      </c>
      <c r="BU36">
        <v>1.2853289999999999</v>
      </c>
      <c r="BV36">
        <v>2.2325170000000001</v>
      </c>
      <c r="BW36">
        <v>1.86113</v>
      </c>
      <c r="BX36">
        <v>1.877149</v>
      </c>
      <c r="BY36">
        <v>2.5706579999999999</v>
      </c>
      <c r="BZ36">
        <v>1.2716190000000001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5.0899029999999996</v>
      </c>
      <c r="CK36">
        <v>1.7914570000000001</v>
      </c>
      <c r="CL36">
        <v>1.8564700000000001</v>
      </c>
      <c r="CM36">
        <v>3.3637869999999999</v>
      </c>
      <c r="CN36">
        <v>1.696634</v>
      </c>
      <c r="CO36">
        <v>2.0565259999999999</v>
      </c>
      <c r="CP36">
        <v>4.0787789999999999</v>
      </c>
      <c r="CQ36">
        <v>3.393268</v>
      </c>
      <c r="CR36">
        <v>1.0996950000000001</v>
      </c>
      <c r="CS36">
        <v>1.299725</v>
      </c>
      <c r="CT36">
        <v>6.1871320000000001</v>
      </c>
      <c r="CU36">
        <v>0</v>
      </c>
      <c r="CV36">
        <v>0</v>
      </c>
      <c r="CW36">
        <v>1.771018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79.460414000000014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363.64012600000001</v>
      </c>
      <c r="L37">
        <v>344.62461999999999</v>
      </c>
      <c r="M37">
        <v>92.484510999999998</v>
      </c>
      <c r="N37">
        <v>118.083735</v>
      </c>
      <c r="O37">
        <v>123.89012099999999</v>
      </c>
      <c r="P37">
        <v>126.891074</v>
      </c>
      <c r="Q37">
        <v>10.901291000000001</v>
      </c>
      <c r="R37">
        <v>10.208074999999999</v>
      </c>
      <c r="S37">
        <v>13.004811</v>
      </c>
      <c r="T37">
        <v>0</v>
      </c>
      <c r="U37">
        <v>330.94406199999997</v>
      </c>
      <c r="V37">
        <v>7.971978</v>
      </c>
      <c r="W37">
        <v>22.681564999999999</v>
      </c>
      <c r="X37">
        <v>62.181410999999997</v>
      </c>
      <c r="Y37">
        <v>0</v>
      </c>
      <c r="Z37">
        <v>18.963419999999999</v>
      </c>
      <c r="AA37">
        <v>0</v>
      </c>
      <c r="AB37">
        <v>29.760103000000001</v>
      </c>
      <c r="AC37">
        <v>21.518384000000001</v>
      </c>
      <c r="AD37">
        <v>0</v>
      </c>
      <c r="AE37">
        <v>36.478524</v>
      </c>
      <c r="AF37">
        <v>8.8128650000000004</v>
      </c>
      <c r="AG37">
        <v>45.811717999999999</v>
      </c>
      <c r="AH37">
        <v>0</v>
      </c>
      <c r="AI37">
        <v>36.797730999999999</v>
      </c>
      <c r="AJ37">
        <v>0</v>
      </c>
      <c r="AK37">
        <v>62.950812999999997</v>
      </c>
      <c r="AL37">
        <v>47.071458</v>
      </c>
      <c r="AM37">
        <v>17.465872000000001</v>
      </c>
      <c r="AN37">
        <v>1.0772649999999999</v>
      </c>
      <c r="AO37">
        <v>0</v>
      </c>
      <c r="AP37">
        <v>0.123552</v>
      </c>
      <c r="AQ37">
        <v>0</v>
      </c>
      <c r="AR37">
        <v>44.721935999999999</v>
      </c>
      <c r="AS37">
        <v>35.210760999999998</v>
      </c>
      <c r="AT37">
        <v>14.467514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79.616760000000014</v>
      </c>
      <c r="BA37">
        <f t="shared" si="1"/>
        <v>2128.3560560000001</v>
      </c>
      <c r="BD37">
        <v>7.67</v>
      </c>
      <c r="BE37">
        <v>1.87</v>
      </c>
      <c r="BF37">
        <v>2.92</v>
      </c>
      <c r="BG37">
        <v>1.78</v>
      </c>
      <c r="BH37">
        <v>0</v>
      </c>
      <c r="BI37">
        <v>0.88</v>
      </c>
      <c r="BJ37">
        <v>1.36</v>
      </c>
      <c r="BK37">
        <v>1.69</v>
      </c>
      <c r="BL37">
        <v>1.02</v>
      </c>
      <c r="BM37">
        <v>0.19</v>
      </c>
      <c r="BN37">
        <v>3.44</v>
      </c>
      <c r="BO37">
        <v>3.65</v>
      </c>
      <c r="BP37">
        <v>0.23</v>
      </c>
      <c r="BQ37">
        <v>1.94</v>
      </c>
      <c r="BR37">
        <v>2.1</v>
      </c>
      <c r="BS37">
        <v>1.55</v>
      </c>
      <c r="BT37">
        <v>2.4476179999999998</v>
      </c>
      <c r="BU37">
        <v>1.2853289999999999</v>
      </c>
      <c r="BV37">
        <v>2.2325170000000001</v>
      </c>
      <c r="BW37">
        <v>1.86113</v>
      </c>
      <c r="BX37">
        <v>1.877149</v>
      </c>
      <c r="BY37">
        <v>2.5706579999999999</v>
      </c>
      <c r="BZ37">
        <v>1.2716190000000001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5.0899029999999996</v>
      </c>
      <c r="CK37">
        <v>1.7914570000000001</v>
      </c>
      <c r="CL37">
        <v>1.8564700000000001</v>
      </c>
      <c r="CM37">
        <v>3.3637869999999999</v>
      </c>
      <c r="CN37">
        <v>1.696634</v>
      </c>
      <c r="CO37">
        <v>2.0565259999999999</v>
      </c>
      <c r="CP37">
        <v>4.0787789999999999</v>
      </c>
      <c r="CQ37">
        <v>3.393268</v>
      </c>
      <c r="CR37">
        <v>1.0996950000000001</v>
      </c>
      <c r="CS37">
        <v>1.299725</v>
      </c>
      <c r="CT37">
        <v>6.1871320000000001</v>
      </c>
      <c r="CU37">
        <v>0</v>
      </c>
      <c r="CV37">
        <v>0</v>
      </c>
      <c r="CW37">
        <v>1.867364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79.616760000000014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363.64012600000001</v>
      </c>
      <c r="L38">
        <v>344.62461999999999</v>
      </c>
      <c r="M38">
        <v>92.484510999999998</v>
      </c>
      <c r="N38">
        <v>118.083735</v>
      </c>
      <c r="O38">
        <v>123.89012099999999</v>
      </c>
      <c r="P38">
        <v>103.958952</v>
      </c>
      <c r="Q38">
        <v>10.901291000000001</v>
      </c>
      <c r="R38">
        <v>10.208074999999999</v>
      </c>
      <c r="S38">
        <v>13.004811</v>
      </c>
      <c r="T38">
        <v>0</v>
      </c>
      <c r="U38">
        <v>330.94406199999997</v>
      </c>
      <c r="V38">
        <v>7.971978</v>
      </c>
      <c r="W38">
        <v>18.118711000000001</v>
      </c>
      <c r="X38">
        <v>62.181410999999997</v>
      </c>
      <c r="Y38">
        <v>0</v>
      </c>
      <c r="Z38">
        <v>18.963419999999999</v>
      </c>
      <c r="AA38">
        <v>0</v>
      </c>
      <c r="AB38">
        <v>14.804518</v>
      </c>
      <c r="AC38">
        <v>10.759192000000001</v>
      </c>
      <c r="AD38">
        <v>0</v>
      </c>
      <c r="AE38">
        <v>36.478524</v>
      </c>
      <c r="AF38">
        <v>8.8128650000000004</v>
      </c>
      <c r="AG38">
        <v>45.811717999999999</v>
      </c>
      <c r="AH38">
        <v>0</v>
      </c>
      <c r="AI38">
        <v>36.797730999999999</v>
      </c>
      <c r="AJ38">
        <v>0</v>
      </c>
      <c r="AK38">
        <v>62.950812999999997</v>
      </c>
      <c r="AL38">
        <v>47.071458</v>
      </c>
      <c r="AM38">
        <v>17.465872000000001</v>
      </c>
      <c r="AN38">
        <v>1.0772649999999999</v>
      </c>
      <c r="AO38">
        <v>0</v>
      </c>
      <c r="AP38">
        <v>0.123552</v>
      </c>
      <c r="AQ38">
        <v>0</v>
      </c>
      <c r="AR38">
        <v>44.721935999999999</v>
      </c>
      <c r="AS38">
        <v>35.210760999999998</v>
      </c>
      <c r="AT38">
        <v>14.467514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79.626760000000019</v>
      </c>
      <c r="BA38">
        <f t="shared" si="1"/>
        <v>2075.1563029999998</v>
      </c>
      <c r="BD38">
        <v>7.67</v>
      </c>
      <c r="BE38">
        <v>1.87</v>
      </c>
      <c r="BF38">
        <v>2.92</v>
      </c>
      <c r="BG38">
        <v>1.78</v>
      </c>
      <c r="BH38">
        <v>0</v>
      </c>
      <c r="BI38">
        <v>0.88</v>
      </c>
      <c r="BJ38">
        <v>1.37</v>
      </c>
      <c r="BK38">
        <v>1.69</v>
      </c>
      <c r="BL38">
        <v>1.02</v>
      </c>
      <c r="BM38">
        <v>0.19</v>
      </c>
      <c r="BN38">
        <v>3.44</v>
      </c>
      <c r="BO38">
        <v>3.65</v>
      </c>
      <c r="BP38">
        <v>0.23</v>
      </c>
      <c r="BQ38">
        <v>1.94</v>
      </c>
      <c r="BR38">
        <v>2.1</v>
      </c>
      <c r="BS38">
        <v>1.55</v>
      </c>
      <c r="BT38">
        <v>2.4476179999999998</v>
      </c>
      <c r="BU38">
        <v>1.2853289999999999</v>
      </c>
      <c r="BV38">
        <v>2.2325170000000001</v>
      </c>
      <c r="BW38">
        <v>1.86113</v>
      </c>
      <c r="BX38">
        <v>1.877149</v>
      </c>
      <c r="BY38">
        <v>2.5706579999999999</v>
      </c>
      <c r="BZ38">
        <v>1.2716190000000001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5.0899029999999996</v>
      </c>
      <c r="CK38">
        <v>1.7914570000000001</v>
      </c>
      <c r="CL38">
        <v>1.8564700000000001</v>
      </c>
      <c r="CM38">
        <v>3.3637869999999999</v>
      </c>
      <c r="CN38">
        <v>1.696634</v>
      </c>
      <c r="CO38">
        <v>2.0565259999999999</v>
      </c>
      <c r="CP38">
        <v>4.0787789999999999</v>
      </c>
      <c r="CQ38">
        <v>3.393268</v>
      </c>
      <c r="CR38">
        <v>1.0996950000000001</v>
      </c>
      <c r="CS38">
        <v>1.299725</v>
      </c>
      <c r="CT38">
        <v>6.1871320000000001</v>
      </c>
      <c r="CU38">
        <v>0</v>
      </c>
      <c r="CV38">
        <v>0</v>
      </c>
      <c r="CW38">
        <v>1.867364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79.626760000000019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363.65460100000001</v>
      </c>
      <c r="L39">
        <v>344.62461999999999</v>
      </c>
      <c r="M39">
        <v>92.484510999999998</v>
      </c>
      <c r="N39">
        <v>118.083735</v>
      </c>
      <c r="O39">
        <v>123.89012099999999</v>
      </c>
      <c r="P39">
        <v>103.958952</v>
      </c>
      <c r="Q39">
        <v>10.901291000000001</v>
      </c>
      <c r="R39">
        <v>16.661601000000001</v>
      </c>
      <c r="S39">
        <v>13.004811</v>
      </c>
      <c r="T39">
        <v>0</v>
      </c>
      <c r="U39">
        <v>330.94406199999997</v>
      </c>
      <c r="V39">
        <v>4.094627</v>
      </c>
      <c r="W39">
        <v>11.618781999999999</v>
      </c>
      <c r="X39">
        <v>62.181410999999997</v>
      </c>
      <c r="Y39">
        <v>0</v>
      </c>
      <c r="Z39">
        <v>18.963419999999999</v>
      </c>
      <c r="AA39">
        <v>0</v>
      </c>
      <c r="AB39">
        <v>14.804518</v>
      </c>
      <c r="AC39">
        <v>10.759192000000001</v>
      </c>
      <c r="AD39">
        <v>0</v>
      </c>
      <c r="AE39">
        <v>36.478524</v>
      </c>
      <c r="AF39">
        <v>8.8128650000000004</v>
      </c>
      <c r="AG39">
        <v>45.811717999999999</v>
      </c>
      <c r="AH39">
        <v>0</v>
      </c>
      <c r="AI39">
        <v>36.797730999999999</v>
      </c>
      <c r="AJ39">
        <v>0</v>
      </c>
      <c r="AK39">
        <v>62.950812999999997</v>
      </c>
      <c r="AL39">
        <v>47.071458</v>
      </c>
      <c r="AM39">
        <v>17.465872000000001</v>
      </c>
      <c r="AN39">
        <v>1.0772649999999999</v>
      </c>
      <c r="AO39">
        <v>0</v>
      </c>
      <c r="AP39">
        <v>0.61776200000000003</v>
      </c>
      <c r="AQ39">
        <v>0</v>
      </c>
      <c r="AR39">
        <v>44.721935999999999</v>
      </c>
      <c r="AS39">
        <v>35.210760999999998</v>
      </c>
      <c r="AT39">
        <v>14.467514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88.835345000000004</v>
      </c>
      <c r="BA39">
        <f t="shared" si="1"/>
        <v>2080.9498189999999</v>
      </c>
      <c r="BD39">
        <v>7.67</v>
      </c>
      <c r="BE39">
        <v>1.87</v>
      </c>
      <c r="BF39">
        <v>2.92</v>
      </c>
      <c r="BG39">
        <v>1.78</v>
      </c>
      <c r="BH39">
        <v>9</v>
      </c>
      <c r="BI39">
        <v>0.88</v>
      </c>
      <c r="BJ39">
        <v>1.37</v>
      </c>
      <c r="BK39">
        <v>1.69</v>
      </c>
      <c r="BL39">
        <v>1.03</v>
      </c>
      <c r="BM39">
        <v>0.19</v>
      </c>
      <c r="BN39">
        <v>3.44</v>
      </c>
      <c r="BO39">
        <v>3.65</v>
      </c>
      <c r="BP39">
        <v>0.23</v>
      </c>
      <c r="BQ39">
        <v>1.94</v>
      </c>
      <c r="BR39">
        <v>2.1</v>
      </c>
      <c r="BS39">
        <v>1.55</v>
      </c>
      <c r="BT39">
        <v>2.4476179999999998</v>
      </c>
      <c r="BU39">
        <v>1.2853289999999999</v>
      </c>
      <c r="BV39">
        <v>2.2635239999999999</v>
      </c>
      <c r="BW39">
        <v>1.86113</v>
      </c>
      <c r="BX39">
        <v>1.877149</v>
      </c>
      <c r="BY39">
        <v>2.5706579999999999</v>
      </c>
      <c r="BZ39">
        <v>1.2716190000000001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5.0899029999999996</v>
      </c>
      <c r="CK39">
        <v>1.7914570000000001</v>
      </c>
      <c r="CL39">
        <v>1.8564700000000001</v>
      </c>
      <c r="CM39">
        <v>3.3637869999999999</v>
      </c>
      <c r="CN39">
        <v>1.696634</v>
      </c>
      <c r="CO39">
        <v>2.0565259999999999</v>
      </c>
      <c r="CP39">
        <v>4.0787789999999999</v>
      </c>
      <c r="CQ39">
        <v>3.393268</v>
      </c>
      <c r="CR39">
        <v>1.0996950000000001</v>
      </c>
      <c r="CS39">
        <v>1.299725</v>
      </c>
      <c r="CT39">
        <v>6.1871320000000001</v>
      </c>
      <c r="CU39">
        <v>0</v>
      </c>
      <c r="CV39">
        <v>0</v>
      </c>
      <c r="CW39">
        <v>2.034942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88.835345000000004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363.65460100000001</v>
      </c>
      <c r="L40">
        <v>344.62461999999999</v>
      </c>
      <c r="M40">
        <v>92.484510999999998</v>
      </c>
      <c r="N40">
        <v>118.083735</v>
      </c>
      <c r="O40">
        <v>123.89012099999999</v>
      </c>
      <c r="P40">
        <v>103.958952</v>
      </c>
      <c r="Q40">
        <v>10.901291000000001</v>
      </c>
      <c r="R40">
        <v>16.661601000000001</v>
      </c>
      <c r="S40">
        <v>13.004811</v>
      </c>
      <c r="T40">
        <v>0</v>
      </c>
      <c r="U40">
        <v>330.94406199999997</v>
      </c>
      <c r="V40">
        <v>2.8935</v>
      </c>
      <c r="W40">
        <v>11.574</v>
      </c>
      <c r="X40">
        <v>62.181410999999997</v>
      </c>
      <c r="Y40">
        <v>0</v>
      </c>
      <c r="Z40">
        <v>18.963419999999999</v>
      </c>
      <c r="AA40">
        <v>0</v>
      </c>
      <c r="AB40">
        <v>14.804518</v>
      </c>
      <c r="AC40">
        <v>10.759192000000001</v>
      </c>
      <c r="AD40">
        <v>0</v>
      </c>
      <c r="AE40">
        <v>36.478524</v>
      </c>
      <c r="AF40">
        <v>8.8128650000000004</v>
      </c>
      <c r="AG40">
        <v>45.811717999999999</v>
      </c>
      <c r="AH40">
        <v>0</v>
      </c>
      <c r="AI40">
        <v>36.797730999999999</v>
      </c>
      <c r="AJ40">
        <v>0</v>
      </c>
      <c r="AK40">
        <v>62.950812999999997</v>
      </c>
      <c r="AL40">
        <v>47.071458</v>
      </c>
      <c r="AM40">
        <v>17.465872000000001</v>
      </c>
      <c r="AN40">
        <v>1.0772649999999999</v>
      </c>
      <c r="AO40">
        <v>0</v>
      </c>
      <c r="AP40">
        <v>0.61776200000000003</v>
      </c>
      <c r="AQ40">
        <v>0</v>
      </c>
      <c r="AR40">
        <v>44.721935999999999</v>
      </c>
      <c r="AS40">
        <v>35.210760999999998</v>
      </c>
      <c r="AT40">
        <v>14.467514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88.845345000000009</v>
      </c>
      <c r="BA40">
        <f t="shared" si="1"/>
        <v>2079.7139099999995</v>
      </c>
      <c r="BD40">
        <v>7.67</v>
      </c>
      <c r="BE40">
        <v>1.87</v>
      </c>
      <c r="BF40">
        <v>2.92</v>
      </c>
      <c r="BG40">
        <v>1.78</v>
      </c>
      <c r="BH40">
        <v>9</v>
      </c>
      <c r="BI40">
        <v>0.88</v>
      </c>
      <c r="BJ40">
        <v>1.37</v>
      </c>
      <c r="BK40">
        <v>1.69</v>
      </c>
      <c r="BL40">
        <v>1.04</v>
      </c>
      <c r="BM40">
        <v>0.19</v>
      </c>
      <c r="BN40">
        <v>3.44</v>
      </c>
      <c r="BO40">
        <v>3.65</v>
      </c>
      <c r="BP40">
        <v>0.23</v>
      </c>
      <c r="BQ40">
        <v>1.94</v>
      </c>
      <c r="BR40">
        <v>2.1</v>
      </c>
      <c r="BS40">
        <v>1.55</v>
      </c>
      <c r="BT40">
        <v>2.4476179999999998</v>
      </c>
      <c r="BU40">
        <v>1.2853289999999999</v>
      </c>
      <c r="BV40">
        <v>2.2635239999999999</v>
      </c>
      <c r="BW40">
        <v>1.86113</v>
      </c>
      <c r="BX40">
        <v>1.877149</v>
      </c>
      <c r="BY40">
        <v>2.5706579999999999</v>
      </c>
      <c r="BZ40">
        <v>1.2716190000000001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5.0899029999999996</v>
      </c>
      <c r="CK40">
        <v>1.7914570000000001</v>
      </c>
      <c r="CL40">
        <v>1.8564700000000001</v>
      </c>
      <c r="CM40">
        <v>3.3637869999999999</v>
      </c>
      <c r="CN40">
        <v>1.696634</v>
      </c>
      <c r="CO40">
        <v>2.0565259999999999</v>
      </c>
      <c r="CP40">
        <v>4.0787789999999999</v>
      </c>
      <c r="CQ40">
        <v>3.393268</v>
      </c>
      <c r="CR40">
        <v>1.0996950000000001</v>
      </c>
      <c r="CS40">
        <v>1.299725</v>
      </c>
      <c r="CT40">
        <v>6.1871320000000001</v>
      </c>
      <c r="CU40">
        <v>0</v>
      </c>
      <c r="CV40">
        <v>0</v>
      </c>
      <c r="CW40">
        <v>2.034942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88.845345000000009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363.65460100000001</v>
      </c>
      <c r="L41">
        <v>344.62461999999999</v>
      </c>
      <c r="M41">
        <v>92.484510999999998</v>
      </c>
      <c r="N41">
        <v>118.083735</v>
      </c>
      <c r="O41">
        <v>123.89012099999999</v>
      </c>
      <c r="P41">
        <v>103.958952</v>
      </c>
      <c r="Q41">
        <v>10.901291000000001</v>
      </c>
      <c r="R41">
        <v>16.661601000000001</v>
      </c>
      <c r="S41">
        <v>13.004811</v>
      </c>
      <c r="T41">
        <v>0</v>
      </c>
      <c r="U41">
        <v>330.94406199999997</v>
      </c>
      <c r="V41">
        <v>2.8935</v>
      </c>
      <c r="W41">
        <v>11.574</v>
      </c>
      <c r="X41">
        <v>43.402500000000003</v>
      </c>
      <c r="Y41">
        <v>0</v>
      </c>
      <c r="Z41">
        <v>12.64228</v>
      </c>
      <c r="AA41">
        <v>0</v>
      </c>
      <c r="AB41">
        <v>14.804518</v>
      </c>
      <c r="AC41">
        <v>10.759192000000001</v>
      </c>
      <c r="AD41">
        <v>0</v>
      </c>
      <c r="AE41">
        <v>36.478524</v>
      </c>
      <c r="AF41">
        <v>8.8128650000000004</v>
      </c>
      <c r="AG41">
        <v>45.811717999999999</v>
      </c>
      <c r="AH41">
        <v>0</v>
      </c>
      <c r="AI41">
        <v>36.797730999999999</v>
      </c>
      <c r="AJ41">
        <v>0</v>
      </c>
      <c r="AK41">
        <v>62.950812999999997</v>
      </c>
      <c r="AL41">
        <v>34.743219000000003</v>
      </c>
      <c r="AM41">
        <v>17.465872000000001</v>
      </c>
      <c r="AN41">
        <v>1.0772649999999999</v>
      </c>
      <c r="AO41">
        <v>0</v>
      </c>
      <c r="AP41">
        <v>0.61776200000000003</v>
      </c>
      <c r="AQ41">
        <v>0</v>
      </c>
      <c r="AR41">
        <v>46.851551999999998</v>
      </c>
      <c r="AS41">
        <v>35.210760999999998</v>
      </c>
      <c r="AT41">
        <v>14.467514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88.921496000000005</v>
      </c>
      <c r="BA41">
        <f t="shared" si="1"/>
        <v>2044.4913869999998</v>
      </c>
      <c r="BD41">
        <v>7.67</v>
      </c>
      <c r="BE41">
        <v>1.87</v>
      </c>
      <c r="BF41">
        <v>2.92</v>
      </c>
      <c r="BG41">
        <v>1.78</v>
      </c>
      <c r="BH41">
        <v>9</v>
      </c>
      <c r="BI41">
        <v>0.88</v>
      </c>
      <c r="BJ41">
        <v>1.37</v>
      </c>
      <c r="BK41">
        <v>1.69</v>
      </c>
      <c r="BL41">
        <v>1.04</v>
      </c>
      <c r="BM41">
        <v>0.19</v>
      </c>
      <c r="BN41">
        <v>3.44</v>
      </c>
      <c r="BO41">
        <v>3.65</v>
      </c>
      <c r="BP41">
        <v>0.23</v>
      </c>
      <c r="BQ41">
        <v>1.94</v>
      </c>
      <c r="BR41">
        <v>2.1</v>
      </c>
      <c r="BS41">
        <v>1.55</v>
      </c>
      <c r="BT41">
        <v>2.513433</v>
      </c>
      <c r="BU41">
        <v>1.2853289999999999</v>
      </c>
      <c r="BV41">
        <v>2.27386</v>
      </c>
      <c r="BW41">
        <v>1.86113</v>
      </c>
      <c r="BX41">
        <v>1.877149</v>
      </c>
      <c r="BY41">
        <v>2.5706579999999999</v>
      </c>
      <c r="BZ41">
        <v>1.2716190000000001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5.0899029999999996</v>
      </c>
      <c r="CK41">
        <v>1.7914570000000001</v>
      </c>
      <c r="CL41">
        <v>1.8564700000000001</v>
      </c>
      <c r="CM41">
        <v>3.3637869999999999</v>
      </c>
      <c r="CN41">
        <v>1.696634</v>
      </c>
      <c r="CO41">
        <v>2.0565259999999999</v>
      </c>
      <c r="CP41">
        <v>4.0787789999999999</v>
      </c>
      <c r="CQ41">
        <v>3.393268</v>
      </c>
      <c r="CR41">
        <v>1.0996950000000001</v>
      </c>
      <c r="CS41">
        <v>1.299725</v>
      </c>
      <c r="CT41">
        <v>6.1871320000000001</v>
      </c>
      <c r="CU41">
        <v>0</v>
      </c>
      <c r="CV41">
        <v>0</v>
      </c>
      <c r="CW41">
        <v>2.034942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88.921496000000005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363.65460100000001</v>
      </c>
      <c r="L42">
        <v>344.62461999999999</v>
      </c>
      <c r="M42">
        <v>92.484510999999998</v>
      </c>
      <c r="N42">
        <v>118.083735</v>
      </c>
      <c r="O42">
        <v>123.89012099999999</v>
      </c>
      <c r="P42">
        <v>103.958952</v>
      </c>
      <c r="Q42">
        <v>10.901291000000001</v>
      </c>
      <c r="R42">
        <v>16.661601000000001</v>
      </c>
      <c r="S42">
        <v>13.004811</v>
      </c>
      <c r="T42">
        <v>0</v>
      </c>
      <c r="U42">
        <v>330.94406199999997</v>
      </c>
      <c r="V42">
        <v>2.8935</v>
      </c>
      <c r="W42">
        <v>11.574</v>
      </c>
      <c r="X42">
        <v>43.402500000000003</v>
      </c>
      <c r="Y42">
        <v>0</v>
      </c>
      <c r="Z42">
        <v>12.64228</v>
      </c>
      <c r="AA42">
        <v>0</v>
      </c>
      <c r="AB42">
        <v>14.804518</v>
      </c>
      <c r="AC42">
        <v>10.759192000000001</v>
      </c>
      <c r="AD42">
        <v>0</v>
      </c>
      <c r="AE42">
        <v>18.239262</v>
      </c>
      <c r="AF42">
        <v>8.8128650000000004</v>
      </c>
      <c r="AG42">
        <v>45.811717999999999</v>
      </c>
      <c r="AH42">
        <v>0</v>
      </c>
      <c r="AI42">
        <v>36.797730999999999</v>
      </c>
      <c r="AJ42">
        <v>0</v>
      </c>
      <c r="AK42">
        <v>62.950812999999997</v>
      </c>
      <c r="AL42">
        <v>34.743219000000003</v>
      </c>
      <c r="AM42">
        <v>17.465872000000001</v>
      </c>
      <c r="AN42">
        <v>1.0772649999999999</v>
      </c>
      <c r="AO42">
        <v>0</v>
      </c>
      <c r="AP42">
        <v>0.61776200000000003</v>
      </c>
      <c r="AQ42">
        <v>0</v>
      </c>
      <c r="AR42">
        <v>46.851551999999998</v>
      </c>
      <c r="AS42">
        <v>35.210760999999998</v>
      </c>
      <c r="AT42">
        <v>14.467514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88.968527000000009</v>
      </c>
      <c r="BA42">
        <f t="shared" si="1"/>
        <v>2026.2991559999998</v>
      </c>
      <c r="BD42">
        <v>7.67</v>
      </c>
      <c r="BE42">
        <v>1.87</v>
      </c>
      <c r="BF42">
        <v>2.92</v>
      </c>
      <c r="BG42">
        <v>1.78</v>
      </c>
      <c r="BH42">
        <v>9</v>
      </c>
      <c r="BI42">
        <v>0.9</v>
      </c>
      <c r="BJ42">
        <v>1.39</v>
      </c>
      <c r="BK42">
        <v>1.69</v>
      </c>
      <c r="BL42">
        <v>1.04</v>
      </c>
      <c r="BM42">
        <v>0.19</v>
      </c>
      <c r="BN42">
        <v>3.44</v>
      </c>
      <c r="BO42">
        <v>3.65</v>
      </c>
      <c r="BP42">
        <v>0.23</v>
      </c>
      <c r="BQ42">
        <v>1.94</v>
      </c>
      <c r="BR42">
        <v>2.1</v>
      </c>
      <c r="BS42">
        <v>1.55</v>
      </c>
      <c r="BT42">
        <v>2.520464</v>
      </c>
      <c r="BU42">
        <v>1.2853289999999999</v>
      </c>
      <c r="BV42">
        <v>2.27386</v>
      </c>
      <c r="BW42">
        <v>1.86113</v>
      </c>
      <c r="BX42">
        <v>1.877149</v>
      </c>
      <c r="BY42">
        <v>2.5706579999999999</v>
      </c>
      <c r="BZ42">
        <v>1.2716190000000001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5.0899029999999996</v>
      </c>
      <c r="CK42">
        <v>1.7914570000000001</v>
      </c>
      <c r="CL42">
        <v>1.8564700000000001</v>
      </c>
      <c r="CM42">
        <v>3.3637869999999999</v>
      </c>
      <c r="CN42">
        <v>1.696634</v>
      </c>
      <c r="CO42">
        <v>2.0565259999999999</v>
      </c>
      <c r="CP42">
        <v>4.0787789999999999</v>
      </c>
      <c r="CQ42">
        <v>3.393268</v>
      </c>
      <c r="CR42">
        <v>1.0996950000000001</v>
      </c>
      <c r="CS42">
        <v>1.299725</v>
      </c>
      <c r="CT42">
        <v>6.1871320000000001</v>
      </c>
      <c r="CU42">
        <v>0</v>
      </c>
      <c r="CV42">
        <v>0</v>
      </c>
      <c r="CW42">
        <v>2.034942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88.968527000000009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363.94573300000002</v>
      </c>
      <c r="L43">
        <v>344.62461999999999</v>
      </c>
      <c r="M43">
        <v>92.484510999999998</v>
      </c>
      <c r="N43">
        <v>118.083735</v>
      </c>
      <c r="O43">
        <v>123.89012099999999</v>
      </c>
      <c r="P43">
        <v>103.958952</v>
      </c>
      <c r="Q43">
        <v>11.626912000000001</v>
      </c>
      <c r="R43">
        <v>17.897182000000001</v>
      </c>
      <c r="S43">
        <v>12.842556999999999</v>
      </c>
      <c r="T43">
        <v>0</v>
      </c>
      <c r="U43">
        <v>330.94406199999997</v>
      </c>
      <c r="V43">
        <v>2.8935</v>
      </c>
      <c r="W43">
        <v>11.574</v>
      </c>
      <c r="X43">
        <v>43.402500000000003</v>
      </c>
      <c r="Y43">
        <v>0</v>
      </c>
      <c r="Z43">
        <v>12.64228</v>
      </c>
      <c r="AA43">
        <v>0</v>
      </c>
      <c r="AB43">
        <v>14.804518</v>
      </c>
      <c r="AC43">
        <v>10.759192000000001</v>
      </c>
      <c r="AD43">
        <v>0</v>
      </c>
      <c r="AE43">
        <v>18.239262</v>
      </c>
      <c r="AF43">
        <v>8.8128650000000004</v>
      </c>
      <c r="AG43">
        <v>45.811717999999999</v>
      </c>
      <c r="AH43">
        <v>0</v>
      </c>
      <c r="AI43">
        <v>7.0764860000000001</v>
      </c>
      <c r="AJ43">
        <v>0</v>
      </c>
      <c r="AK43">
        <v>62.950812999999997</v>
      </c>
      <c r="AL43">
        <v>34.743219000000003</v>
      </c>
      <c r="AM43">
        <v>17.465872000000001</v>
      </c>
      <c r="AN43">
        <v>1.0772649999999999</v>
      </c>
      <c r="AO43">
        <v>0</v>
      </c>
      <c r="AP43">
        <v>0.61776200000000003</v>
      </c>
      <c r="AQ43">
        <v>0</v>
      </c>
      <c r="AR43">
        <v>46.851551999999998</v>
      </c>
      <c r="AS43">
        <v>36.083902000000002</v>
      </c>
      <c r="AT43">
        <v>14.467514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88.968527000000009</v>
      </c>
      <c r="BA43">
        <f t="shared" si="1"/>
        <v>1999.5411319999996</v>
      </c>
      <c r="BD43">
        <v>7.67</v>
      </c>
      <c r="BE43">
        <v>1.87</v>
      </c>
      <c r="BF43">
        <v>2.92</v>
      </c>
      <c r="BG43">
        <v>1.78</v>
      </c>
      <c r="BH43">
        <v>9</v>
      </c>
      <c r="BI43">
        <v>0.9</v>
      </c>
      <c r="BJ43">
        <v>1.39</v>
      </c>
      <c r="BK43">
        <v>1.69</v>
      </c>
      <c r="BL43">
        <v>1.04</v>
      </c>
      <c r="BM43">
        <v>0.19</v>
      </c>
      <c r="BN43">
        <v>3.44</v>
      </c>
      <c r="BO43">
        <v>3.65</v>
      </c>
      <c r="BP43">
        <v>0.23</v>
      </c>
      <c r="BQ43">
        <v>1.94</v>
      </c>
      <c r="BR43">
        <v>2.1</v>
      </c>
      <c r="BS43">
        <v>1.55</v>
      </c>
      <c r="BT43">
        <v>2.520464</v>
      </c>
      <c r="BU43">
        <v>1.2853289999999999</v>
      </c>
      <c r="BV43">
        <v>2.27386</v>
      </c>
      <c r="BW43">
        <v>1.86113</v>
      </c>
      <c r="BX43">
        <v>1.877149</v>
      </c>
      <c r="BY43">
        <v>2.5706579999999999</v>
      </c>
      <c r="BZ43">
        <v>1.2716190000000001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5.0899029999999996</v>
      </c>
      <c r="CK43">
        <v>1.7914570000000001</v>
      </c>
      <c r="CL43">
        <v>1.8564700000000001</v>
      </c>
      <c r="CM43">
        <v>3.3637869999999999</v>
      </c>
      <c r="CN43">
        <v>1.696634</v>
      </c>
      <c r="CO43">
        <v>2.0565259999999999</v>
      </c>
      <c r="CP43">
        <v>4.0787789999999999</v>
      </c>
      <c r="CQ43">
        <v>3.393268</v>
      </c>
      <c r="CR43">
        <v>1.0996950000000001</v>
      </c>
      <c r="CS43">
        <v>1.299725</v>
      </c>
      <c r="CT43">
        <v>6.1871320000000001</v>
      </c>
      <c r="CU43">
        <v>0</v>
      </c>
      <c r="CV43">
        <v>0</v>
      </c>
      <c r="CW43">
        <v>2.034942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88.968527000000009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363.94573300000002</v>
      </c>
      <c r="L44">
        <v>344.62461999999999</v>
      </c>
      <c r="M44">
        <v>92.484510999999998</v>
      </c>
      <c r="N44">
        <v>118.083735</v>
      </c>
      <c r="O44">
        <v>123.89012099999999</v>
      </c>
      <c r="P44">
        <v>103.958952</v>
      </c>
      <c r="Q44">
        <v>11.626912000000001</v>
      </c>
      <c r="R44">
        <v>17.897182000000001</v>
      </c>
      <c r="S44">
        <v>12.842556999999999</v>
      </c>
      <c r="T44">
        <v>0</v>
      </c>
      <c r="U44">
        <v>330.94406199999997</v>
      </c>
      <c r="V44">
        <v>2.8935</v>
      </c>
      <c r="W44">
        <v>11.574</v>
      </c>
      <c r="X44">
        <v>43.402500000000003</v>
      </c>
      <c r="Y44">
        <v>0</v>
      </c>
      <c r="Z44">
        <v>12.64228</v>
      </c>
      <c r="AA44">
        <v>0</v>
      </c>
      <c r="AB44">
        <v>14.804518</v>
      </c>
      <c r="AC44">
        <v>10.617623999999999</v>
      </c>
      <c r="AD44">
        <v>0</v>
      </c>
      <c r="AE44">
        <v>18.239262</v>
      </c>
      <c r="AF44">
        <v>8.8128650000000004</v>
      </c>
      <c r="AG44">
        <v>45.811717999999999</v>
      </c>
      <c r="AH44">
        <v>0</v>
      </c>
      <c r="AI44">
        <v>3.538243</v>
      </c>
      <c r="AJ44">
        <v>0</v>
      </c>
      <c r="AK44">
        <v>62.950812999999997</v>
      </c>
      <c r="AL44">
        <v>34.743219000000003</v>
      </c>
      <c r="AM44">
        <v>17.465872000000001</v>
      </c>
      <c r="AN44">
        <v>1.0772649999999999</v>
      </c>
      <c r="AO44">
        <v>0</v>
      </c>
      <c r="AP44">
        <v>0.61776200000000003</v>
      </c>
      <c r="AQ44">
        <v>0</v>
      </c>
      <c r="AR44">
        <v>51.110784000000002</v>
      </c>
      <c r="AS44">
        <v>36.083902000000002</v>
      </c>
      <c r="AT44">
        <v>14.467514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89.038527000000002</v>
      </c>
      <c r="BA44">
        <f t="shared" si="1"/>
        <v>2000.1905529999995</v>
      </c>
      <c r="BD44">
        <v>7.67</v>
      </c>
      <c r="BE44">
        <v>1.87</v>
      </c>
      <c r="BF44">
        <v>2.92</v>
      </c>
      <c r="BG44">
        <v>1.78</v>
      </c>
      <c r="BH44">
        <v>9</v>
      </c>
      <c r="BI44">
        <v>0.93</v>
      </c>
      <c r="BJ44">
        <v>1.43</v>
      </c>
      <c r="BK44">
        <v>1.69</v>
      </c>
      <c r="BL44">
        <v>1.04</v>
      </c>
      <c r="BM44">
        <v>0.19</v>
      </c>
      <c r="BN44">
        <v>3.44</v>
      </c>
      <c r="BO44">
        <v>3.65</v>
      </c>
      <c r="BP44">
        <v>0.23</v>
      </c>
      <c r="BQ44">
        <v>1.94</v>
      </c>
      <c r="BR44">
        <v>2.1</v>
      </c>
      <c r="BS44">
        <v>1.55</v>
      </c>
      <c r="BT44">
        <v>2.520464</v>
      </c>
      <c r="BU44">
        <v>1.2853289999999999</v>
      </c>
      <c r="BV44">
        <v>2.27386</v>
      </c>
      <c r="BW44">
        <v>1.86113</v>
      </c>
      <c r="BX44">
        <v>1.877149</v>
      </c>
      <c r="BY44">
        <v>2.5706579999999999</v>
      </c>
      <c r="BZ44">
        <v>1.2716190000000001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5.0899029999999996</v>
      </c>
      <c r="CK44">
        <v>1.7914570000000001</v>
      </c>
      <c r="CL44">
        <v>1.8564700000000001</v>
      </c>
      <c r="CM44">
        <v>3.3637869999999999</v>
      </c>
      <c r="CN44">
        <v>1.696634</v>
      </c>
      <c r="CO44">
        <v>2.0565259999999999</v>
      </c>
      <c r="CP44">
        <v>4.0787789999999999</v>
      </c>
      <c r="CQ44">
        <v>3.393268</v>
      </c>
      <c r="CR44">
        <v>1.0996950000000001</v>
      </c>
      <c r="CS44">
        <v>1.299725</v>
      </c>
      <c r="CT44">
        <v>6.1871320000000001</v>
      </c>
      <c r="CU44">
        <v>0</v>
      </c>
      <c r="CV44">
        <v>0</v>
      </c>
      <c r="CW44">
        <v>2.034942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89.038527000000002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363.94573300000002</v>
      </c>
      <c r="L45">
        <v>344.62461999999999</v>
      </c>
      <c r="M45">
        <v>92.484510999999998</v>
      </c>
      <c r="N45">
        <v>118.083735</v>
      </c>
      <c r="O45">
        <v>123.89012099999999</v>
      </c>
      <c r="P45">
        <v>103.958952</v>
      </c>
      <c r="Q45">
        <v>11.626912000000001</v>
      </c>
      <c r="R45">
        <v>17.897182000000001</v>
      </c>
      <c r="S45">
        <v>12.842556999999999</v>
      </c>
      <c r="T45">
        <v>0</v>
      </c>
      <c r="U45">
        <v>330.94406199999997</v>
      </c>
      <c r="V45">
        <v>2.8935</v>
      </c>
      <c r="W45">
        <v>11.574</v>
      </c>
      <c r="X45">
        <v>43.402500000000003</v>
      </c>
      <c r="Y45">
        <v>0</v>
      </c>
      <c r="Z45">
        <v>12.64228</v>
      </c>
      <c r="AA45">
        <v>0</v>
      </c>
      <c r="AB45">
        <v>14.804518</v>
      </c>
      <c r="AC45">
        <v>0</v>
      </c>
      <c r="AD45">
        <v>0</v>
      </c>
      <c r="AE45">
        <v>18.239262</v>
      </c>
      <c r="AF45">
        <v>8.8128650000000004</v>
      </c>
      <c r="AG45">
        <v>45.811717999999999</v>
      </c>
      <c r="AH45">
        <v>0</v>
      </c>
      <c r="AI45">
        <v>0</v>
      </c>
      <c r="AJ45">
        <v>0</v>
      </c>
      <c r="AK45">
        <v>62.950812999999997</v>
      </c>
      <c r="AL45">
        <v>34.743219000000003</v>
      </c>
      <c r="AM45">
        <v>17.465872000000001</v>
      </c>
      <c r="AN45">
        <v>1.0772649999999999</v>
      </c>
      <c r="AO45">
        <v>0</v>
      </c>
      <c r="AP45">
        <v>0.61776200000000003</v>
      </c>
      <c r="AQ45">
        <v>0</v>
      </c>
      <c r="AR45">
        <v>51.110784000000002</v>
      </c>
      <c r="AS45">
        <v>35.210760999999998</v>
      </c>
      <c r="AT45">
        <v>14.467514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89.038527000000002</v>
      </c>
      <c r="BA45">
        <f t="shared" si="1"/>
        <v>1985.1615449999995</v>
      </c>
      <c r="BD45">
        <v>7.67</v>
      </c>
      <c r="BE45">
        <v>1.87</v>
      </c>
      <c r="BF45">
        <v>2.92</v>
      </c>
      <c r="BG45">
        <v>1.78</v>
      </c>
      <c r="BH45">
        <v>9</v>
      </c>
      <c r="BI45">
        <v>0.93</v>
      </c>
      <c r="BJ45">
        <v>1.43</v>
      </c>
      <c r="BK45">
        <v>1.69</v>
      </c>
      <c r="BL45">
        <v>1.04</v>
      </c>
      <c r="BM45">
        <v>0.19</v>
      </c>
      <c r="BN45">
        <v>3.44</v>
      </c>
      <c r="BO45">
        <v>3.65</v>
      </c>
      <c r="BP45">
        <v>0.23</v>
      </c>
      <c r="BQ45">
        <v>1.94</v>
      </c>
      <c r="BR45">
        <v>2.1</v>
      </c>
      <c r="BS45">
        <v>1.55</v>
      </c>
      <c r="BT45">
        <v>2.520464</v>
      </c>
      <c r="BU45">
        <v>1.2853289999999999</v>
      </c>
      <c r="BV45">
        <v>2.27386</v>
      </c>
      <c r="BW45">
        <v>1.86113</v>
      </c>
      <c r="BX45">
        <v>1.877149</v>
      </c>
      <c r="BY45">
        <v>2.5706579999999999</v>
      </c>
      <c r="BZ45">
        <v>1.2716190000000001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5.0899029999999996</v>
      </c>
      <c r="CK45">
        <v>1.7914570000000001</v>
      </c>
      <c r="CL45">
        <v>1.8564700000000001</v>
      </c>
      <c r="CM45">
        <v>3.3637869999999999</v>
      </c>
      <c r="CN45">
        <v>1.696634</v>
      </c>
      <c r="CO45">
        <v>2.0565259999999999</v>
      </c>
      <c r="CP45">
        <v>4.0787789999999999</v>
      </c>
      <c r="CQ45">
        <v>3.393268</v>
      </c>
      <c r="CR45">
        <v>1.0996950000000001</v>
      </c>
      <c r="CS45">
        <v>1.299725</v>
      </c>
      <c r="CT45">
        <v>6.1871320000000001</v>
      </c>
      <c r="CU45">
        <v>0</v>
      </c>
      <c r="CV45">
        <v>0</v>
      </c>
      <c r="CW45">
        <v>2.034942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89.038527000000002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363.94573300000002</v>
      </c>
      <c r="L46">
        <v>344.62461999999999</v>
      </c>
      <c r="M46">
        <v>92.484510999999998</v>
      </c>
      <c r="N46">
        <v>118.083735</v>
      </c>
      <c r="O46">
        <v>123.89012099999999</v>
      </c>
      <c r="P46">
        <v>103.958952</v>
      </c>
      <c r="Q46">
        <v>11.626912000000001</v>
      </c>
      <c r="R46">
        <v>17.897182000000001</v>
      </c>
      <c r="S46">
        <v>12.842556999999999</v>
      </c>
      <c r="T46">
        <v>0</v>
      </c>
      <c r="U46">
        <v>330.94406199999997</v>
      </c>
      <c r="V46">
        <v>2.8935</v>
      </c>
      <c r="W46">
        <v>11.574</v>
      </c>
      <c r="X46">
        <v>43.402500000000003</v>
      </c>
      <c r="Y46">
        <v>0</v>
      </c>
      <c r="Z46">
        <v>12.64228</v>
      </c>
      <c r="AA46">
        <v>0</v>
      </c>
      <c r="AB46">
        <v>14.804518</v>
      </c>
      <c r="AC46">
        <v>0</v>
      </c>
      <c r="AD46">
        <v>0</v>
      </c>
      <c r="AE46">
        <v>18.239262</v>
      </c>
      <c r="AF46">
        <v>8.8128650000000004</v>
      </c>
      <c r="AG46">
        <v>45.811717999999999</v>
      </c>
      <c r="AH46">
        <v>0</v>
      </c>
      <c r="AI46">
        <v>0</v>
      </c>
      <c r="AJ46">
        <v>0</v>
      </c>
      <c r="AK46">
        <v>62.950812999999997</v>
      </c>
      <c r="AL46">
        <v>34.743219000000003</v>
      </c>
      <c r="AM46">
        <v>17.465872000000001</v>
      </c>
      <c r="AN46">
        <v>1.0772649999999999</v>
      </c>
      <c r="AO46">
        <v>0</v>
      </c>
      <c r="AP46">
        <v>0.61776200000000003</v>
      </c>
      <c r="AQ46">
        <v>0</v>
      </c>
      <c r="AR46">
        <v>46.851551999999998</v>
      </c>
      <c r="AS46">
        <v>35.210760999999998</v>
      </c>
      <c r="AT46">
        <v>14.467514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89.038527000000002</v>
      </c>
      <c r="BA46">
        <f t="shared" si="1"/>
        <v>1980.9023129999996</v>
      </c>
      <c r="BD46">
        <v>7.67</v>
      </c>
      <c r="BE46">
        <v>1.87</v>
      </c>
      <c r="BF46">
        <v>2.92</v>
      </c>
      <c r="BG46">
        <v>1.78</v>
      </c>
      <c r="BH46">
        <v>9</v>
      </c>
      <c r="BI46">
        <v>0.93</v>
      </c>
      <c r="BJ46">
        <v>1.43</v>
      </c>
      <c r="BK46">
        <v>1.69</v>
      </c>
      <c r="BL46">
        <v>1.04</v>
      </c>
      <c r="BM46">
        <v>0.19</v>
      </c>
      <c r="BN46">
        <v>3.44</v>
      </c>
      <c r="BO46">
        <v>3.65</v>
      </c>
      <c r="BP46">
        <v>0.23</v>
      </c>
      <c r="BQ46">
        <v>1.94</v>
      </c>
      <c r="BR46">
        <v>2.1</v>
      </c>
      <c r="BS46">
        <v>1.55</v>
      </c>
      <c r="BT46">
        <v>2.520464</v>
      </c>
      <c r="BU46">
        <v>1.2853289999999999</v>
      </c>
      <c r="BV46">
        <v>2.27386</v>
      </c>
      <c r="BW46">
        <v>1.86113</v>
      </c>
      <c r="BX46">
        <v>1.877149</v>
      </c>
      <c r="BY46">
        <v>2.5706579999999999</v>
      </c>
      <c r="BZ46">
        <v>1.2716190000000001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5.0899029999999996</v>
      </c>
      <c r="CK46">
        <v>1.7914570000000001</v>
      </c>
      <c r="CL46">
        <v>1.8564700000000001</v>
      </c>
      <c r="CM46">
        <v>3.3637869999999999</v>
      </c>
      <c r="CN46">
        <v>1.696634</v>
      </c>
      <c r="CO46">
        <v>2.0565259999999999</v>
      </c>
      <c r="CP46">
        <v>4.0787789999999999</v>
      </c>
      <c r="CQ46">
        <v>3.393268</v>
      </c>
      <c r="CR46">
        <v>1.0996950000000001</v>
      </c>
      <c r="CS46">
        <v>1.299725</v>
      </c>
      <c r="CT46">
        <v>6.1871320000000001</v>
      </c>
      <c r="CU46">
        <v>0</v>
      </c>
      <c r="CV46">
        <v>0</v>
      </c>
      <c r="CW46">
        <v>2.034942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89.038527000000002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364.36282499999999</v>
      </c>
      <c r="L47">
        <v>340.87729000000002</v>
      </c>
      <c r="M47">
        <v>92.484510999999998</v>
      </c>
      <c r="N47">
        <v>118.083735</v>
      </c>
      <c r="O47">
        <v>123.89012099999999</v>
      </c>
      <c r="P47">
        <v>103.958952</v>
      </c>
      <c r="Q47">
        <v>11.638716000000001</v>
      </c>
      <c r="R47">
        <v>10.208074999999999</v>
      </c>
      <c r="S47">
        <v>13.660841</v>
      </c>
      <c r="T47">
        <v>0</v>
      </c>
      <c r="U47">
        <v>330.94406199999997</v>
      </c>
      <c r="V47">
        <v>2.8935</v>
      </c>
      <c r="W47">
        <v>11.574</v>
      </c>
      <c r="X47">
        <v>43.402500000000003</v>
      </c>
      <c r="Y47">
        <v>0</v>
      </c>
      <c r="Z47">
        <v>12.64228</v>
      </c>
      <c r="AA47">
        <v>0</v>
      </c>
      <c r="AB47">
        <v>14.804518</v>
      </c>
      <c r="AC47">
        <v>0</v>
      </c>
      <c r="AD47">
        <v>0</v>
      </c>
      <c r="AE47">
        <v>18.239262</v>
      </c>
      <c r="AF47">
        <v>8.8128650000000004</v>
      </c>
      <c r="AG47">
        <v>45.811717999999999</v>
      </c>
      <c r="AH47">
        <v>0</v>
      </c>
      <c r="AI47">
        <v>0</v>
      </c>
      <c r="AJ47">
        <v>0</v>
      </c>
      <c r="AK47">
        <v>62.950812999999997</v>
      </c>
      <c r="AL47">
        <v>34.743219000000003</v>
      </c>
      <c r="AM47">
        <v>17.465872000000001</v>
      </c>
      <c r="AN47">
        <v>1.0772649999999999</v>
      </c>
      <c r="AO47">
        <v>0</v>
      </c>
      <c r="AP47">
        <v>0.61776200000000003</v>
      </c>
      <c r="AQ47">
        <v>0</v>
      </c>
      <c r="AR47">
        <v>46.851551999999998</v>
      </c>
      <c r="AS47">
        <v>35.210760999999998</v>
      </c>
      <c r="AT47">
        <v>14.467514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88.848527000000004</v>
      </c>
      <c r="BA47">
        <f t="shared" si="1"/>
        <v>1970.5230559999998</v>
      </c>
      <c r="BD47">
        <v>7.67</v>
      </c>
      <c r="BE47">
        <v>1.87</v>
      </c>
      <c r="BF47">
        <v>2.92</v>
      </c>
      <c r="BG47">
        <v>1.78</v>
      </c>
      <c r="BH47">
        <v>9</v>
      </c>
      <c r="BI47">
        <v>0.93</v>
      </c>
      <c r="BJ47">
        <v>1.24</v>
      </c>
      <c r="BK47">
        <v>1.69</v>
      </c>
      <c r="BL47">
        <v>1.04</v>
      </c>
      <c r="BM47">
        <v>0.19</v>
      </c>
      <c r="BN47">
        <v>3.44</v>
      </c>
      <c r="BO47">
        <v>3.65</v>
      </c>
      <c r="BP47">
        <v>0.23</v>
      </c>
      <c r="BQ47">
        <v>1.94</v>
      </c>
      <c r="BR47">
        <v>2.1</v>
      </c>
      <c r="BS47">
        <v>1.55</v>
      </c>
      <c r="BT47">
        <v>2.520464</v>
      </c>
      <c r="BU47">
        <v>1.2853289999999999</v>
      </c>
      <c r="BV47">
        <v>2.27386</v>
      </c>
      <c r="BW47">
        <v>1.86113</v>
      </c>
      <c r="BX47">
        <v>1.877149</v>
      </c>
      <c r="BY47">
        <v>2.5706579999999999</v>
      </c>
      <c r="BZ47">
        <v>1.2716190000000001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5.0899029999999996</v>
      </c>
      <c r="CK47">
        <v>1.7914570000000001</v>
      </c>
      <c r="CL47">
        <v>1.8564700000000001</v>
      </c>
      <c r="CM47">
        <v>3.3637869999999999</v>
      </c>
      <c r="CN47">
        <v>1.696634</v>
      </c>
      <c r="CO47">
        <v>2.0565259999999999</v>
      </c>
      <c r="CP47">
        <v>4.0787789999999999</v>
      </c>
      <c r="CQ47">
        <v>3.393268</v>
      </c>
      <c r="CR47">
        <v>1.0996950000000001</v>
      </c>
      <c r="CS47">
        <v>1.299725</v>
      </c>
      <c r="CT47">
        <v>6.1871320000000001</v>
      </c>
      <c r="CU47">
        <v>0</v>
      </c>
      <c r="CV47">
        <v>0</v>
      </c>
      <c r="CW47">
        <v>2.034942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88.848527000000004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364.36282499999999</v>
      </c>
      <c r="L48">
        <v>338.73490800000002</v>
      </c>
      <c r="M48">
        <v>92.484510999999998</v>
      </c>
      <c r="N48">
        <v>118.083735</v>
      </c>
      <c r="O48">
        <v>123.89012099999999</v>
      </c>
      <c r="P48">
        <v>103.958952</v>
      </c>
      <c r="Q48">
        <v>11.638716000000001</v>
      </c>
      <c r="R48">
        <v>10.208074999999999</v>
      </c>
      <c r="S48">
        <v>13.660841</v>
      </c>
      <c r="T48">
        <v>0</v>
      </c>
      <c r="U48">
        <v>330.94406199999997</v>
      </c>
      <c r="V48">
        <v>2.8935</v>
      </c>
      <c r="W48">
        <v>11.574</v>
      </c>
      <c r="X48">
        <v>43.402500000000003</v>
      </c>
      <c r="Y48">
        <v>0</v>
      </c>
      <c r="Z48">
        <v>12.64228</v>
      </c>
      <c r="AA48">
        <v>0</v>
      </c>
      <c r="AB48">
        <v>14.804518</v>
      </c>
      <c r="AC48">
        <v>0</v>
      </c>
      <c r="AD48">
        <v>0</v>
      </c>
      <c r="AE48">
        <v>18.239262</v>
      </c>
      <c r="AF48">
        <v>8.8128650000000004</v>
      </c>
      <c r="AG48">
        <v>45.811717999999999</v>
      </c>
      <c r="AH48">
        <v>0</v>
      </c>
      <c r="AI48">
        <v>0</v>
      </c>
      <c r="AJ48">
        <v>0</v>
      </c>
      <c r="AK48">
        <v>62.950812999999997</v>
      </c>
      <c r="AL48">
        <v>34.743219000000003</v>
      </c>
      <c r="AM48">
        <v>17.465872000000001</v>
      </c>
      <c r="AN48">
        <v>1.0772649999999999</v>
      </c>
      <c r="AO48">
        <v>0</v>
      </c>
      <c r="AP48">
        <v>0.61776200000000003</v>
      </c>
      <c r="AQ48">
        <v>0</v>
      </c>
      <c r="AR48">
        <v>46.851551999999998</v>
      </c>
      <c r="AS48">
        <v>35.210760999999998</v>
      </c>
      <c r="AT48">
        <v>14.467514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88.848527000000004</v>
      </c>
      <c r="BA48">
        <f t="shared" si="1"/>
        <v>1968.3806739999998</v>
      </c>
      <c r="BD48">
        <v>7.67</v>
      </c>
      <c r="BE48">
        <v>1.87</v>
      </c>
      <c r="BF48">
        <v>2.92</v>
      </c>
      <c r="BG48">
        <v>1.78</v>
      </c>
      <c r="BH48">
        <v>9</v>
      </c>
      <c r="BI48">
        <v>0.93</v>
      </c>
      <c r="BJ48">
        <v>1.24</v>
      </c>
      <c r="BK48">
        <v>1.69</v>
      </c>
      <c r="BL48">
        <v>1.04</v>
      </c>
      <c r="BM48">
        <v>0.19</v>
      </c>
      <c r="BN48">
        <v>3.44</v>
      </c>
      <c r="BO48">
        <v>3.65</v>
      </c>
      <c r="BP48">
        <v>0.23</v>
      </c>
      <c r="BQ48">
        <v>1.94</v>
      </c>
      <c r="BR48">
        <v>2.1</v>
      </c>
      <c r="BS48">
        <v>1.55</v>
      </c>
      <c r="BT48">
        <v>2.520464</v>
      </c>
      <c r="BU48">
        <v>1.2853289999999999</v>
      </c>
      <c r="BV48">
        <v>2.27386</v>
      </c>
      <c r="BW48">
        <v>1.86113</v>
      </c>
      <c r="BX48">
        <v>1.877149</v>
      </c>
      <c r="BY48">
        <v>2.5706579999999999</v>
      </c>
      <c r="BZ48">
        <v>1.2716190000000001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5.0899029999999996</v>
      </c>
      <c r="CK48">
        <v>1.7914570000000001</v>
      </c>
      <c r="CL48">
        <v>1.8564700000000001</v>
      </c>
      <c r="CM48">
        <v>3.3637869999999999</v>
      </c>
      <c r="CN48">
        <v>1.696634</v>
      </c>
      <c r="CO48">
        <v>2.0565259999999999</v>
      </c>
      <c r="CP48">
        <v>4.0787789999999999</v>
      </c>
      <c r="CQ48">
        <v>3.393268</v>
      </c>
      <c r="CR48">
        <v>1.0996950000000001</v>
      </c>
      <c r="CS48">
        <v>1.299725</v>
      </c>
      <c r="CT48">
        <v>6.1871320000000001</v>
      </c>
      <c r="CU48">
        <v>0</v>
      </c>
      <c r="CV48">
        <v>0</v>
      </c>
      <c r="CW48">
        <v>2.034942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88.848527000000004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364.36282499999999</v>
      </c>
      <c r="L49">
        <v>338.73490800000002</v>
      </c>
      <c r="M49">
        <v>92.484510999999998</v>
      </c>
      <c r="N49">
        <v>118.083735</v>
      </c>
      <c r="O49">
        <v>123.89012099999999</v>
      </c>
      <c r="P49">
        <v>103.958952</v>
      </c>
      <c r="Q49">
        <v>10.541273</v>
      </c>
      <c r="R49">
        <v>10.208074999999999</v>
      </c>
      <c r="S49">
        <v>13.602741999999999</v>
      </c>
      <c r="T49">
        <v>0</v>
      </c>
      <c r="U49">
        <v>309.24281200000001</v>
      </c>
      <c r="V49">
        <v>2.8935</v>
      </c>
      <c r="W49">
        <v>11.574</v>
      </c>
      <c r="X49">
        <v>43.402500000000003</v>
      </c>
      <c r="Y49">
        <v>0</v>
      </c>
      <c r="Z49">
        <v>12.64228</v>
      </c>
      <c r="AA49">
        <v>0</v>
      </c>
      <c r="AB49">
        <v>14.804518</v>
      </c>
      <c r="AC49">
        <v>0</v>
      </c>
      <c r="AD49">
        <v>0</v>
      </c>
      <c r="AE49">
        <v>18.239262</v>
      </c>
      <c r="AF49">
        <v>8.8128650000000004</v>
      </c>
      <c r="AG49">
        <v>45.811717999999999</v>
      </c>
      <c r="AH49">
        <v>0</v>
      </c>
      <c r="AI49">
        <v>0</v>
      </c>
      <c r="AJ49">
        <v>0</v>
      </c>
      <c r="AK49">
        <v>62.950812999999997</v>
      </c>
      <c r="AL49">
        <v>34.743219000000003</v>
      </c>
      <c r="AM49">
        <v>17.465872000000001</v>
      </c>
      <c r="AN49">
        <v>1.0772649999999999</v>
      </c>
      <c r="AO49">
        <v>0</v>
      </c>
      <c r="AP49">
        <v>1.482629</v>
      </c>
      <c r="AQ49">
        <v>0</v>
      </c>
      <c r="AR49">
        <v>46.851551999999998</v>
      </c>
      <c r="AS49">
        <v>35.210760999999998</v>
      </c>
      <c r="AT49">
        <v>14.467514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88.558527000000012</v>
      </c>
      <c r="BA49">
        <f t="shared" si="1"/>
        <v>1946.0987489999998</v>
      </c>
      <c r="BD49">
        <v>7.67</v>
      </c>
      <c r="BE49">
        <v>1.87</v>
      </c>
      <c r="BF49">
        <v>2.92</v>
      </c>
      <c r="BG49">
        <v>1.78</v>
      </c>
      <c r="BH49">
        <v>9</v>
      </c>
      <c r="BI49">
        <v>0.92</v>
      </c>
      <c r="BJ49">
        <v>0.96</v>
      </c>
      <c r="BK49">
        <v>1.69</v>
      </c>
      <c r="BL49">
        <v>1.04</v>
      </c>
      <c r="BM49">
        <v>0.19</v>
      </c>
      <c r="BN49">
        <v>3.44</v>
      </c>
      <c r="BO49">
        <v>3.65</v>
      </c>
      <c r="BP49">
        <v>0.23</v>
      </c>
      <c r="BQ49">
        <v>1.94</v>
      </c>
      <c r="BR49">
        <v>2.1</v>
      </c>
      <c r="BS49">
        <v>1.55</v>
      </c>
      <c r="BT49">
        <v>2.520464</v>
      </c>
      <c r="BU49">
        <v>1.2853289999999999</v>
      </c>
      <c r="BV49">
        <v>2.27386</v>
      </c>
      <c r="BW49">
        <v>1.86113</v>
      </c>
      <c r="BX49">
        <v>1.877149</v>
      </c>
      <c r="BY49">
        <v>2.5706579999999999</v>
      </c>
      <c r="BZ49">
        <v>1.2716190000000001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5.0899029999999996</v>
      </c>
      <c r="CK49">
        <v>1.7914570000000001</v>
      </c>
      <c r="CL49">
        <v>1.8564700000000001</v>
      </c>
      <c r="CM49">
        <v>3.3637869999999999</v>
      </c>
      <c r="CN49">
        <v>1.696634</v>
      </c>
      <c r="CO49">
        <v>2.0565259999999999</v>
      </c>
      <c r="CP49">
        <v>4.0787789999999999</v>
      </c>
      <c r="CQ49">
        <v>3.393268</v>
      </c>
      <c r="CR49">
        <v>1.0996950000000001</v>
      </c>
      <c r="CS49">
        <v>1.299725</v>
      </c>
      <c r="CT49">
        <v>6.1871320000000001</v>
      </c>
      <c r="CU49">
        <v>0</v>
      </c>
      <c r="CV49">
        <v>0</v>
      </c>
      <c r="CW49">
        <v>2.034942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88.558527000000012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364.36282499999999</v>
      </c>
      <c r="L50">
        <v>338.73490800000002</v>
      </c>
      <c r="M50">
        <v>92.484510999999998</v>
      </c>
      <c r="N50">
        <v>118.083735</v>
      </c>
      <c r="O50">
        <v>123.89012099999999</v>
      </c>
      <c r="P50">
        <v>103.958952</v>
      </c>
      <c r="Q50">
        <v>10.541273</v>
      </c>
      <c r="R50">
        <v>10.208074999999999</v>
      </c>
      <c r="S50">
        <v>13.602741999999999</v>
      </c>
      <c r="T50">
        <v>0</v>
      </c>
      <c r="U50">
        <v>287.541562</v>
      </c>
      <c r="V50">
        <v>2.8935</v>
      </c>
      <c r="W50">
        <v>11.574</v>
      </c>
      <c r="X50">
        <v>43.402500000000003</v>
      </c>
      <c r="Y50">
        <v>0</v>
      </c>
      <c r="Z50">
        <v>12.64228</v>
      </c>
      <c r="AA50">
        <v>0</v>
      </c>
      <c r="AB50">
        <v>14.804518</v>
      </c>
      <c r="AC50">
        <v>0</v>
      </c>
      <c r="AD50">
        <v>0</v>
      </c>
      <c r="AE50">
        <v>18.239262</v>
      </c>
      <c r="AF50">
        <v>8.8128650000000004</v>
      </c>
      <c r="AG50">
        <v>45.811717999999999</v>
      </c>
      <c r="AH50">
        <v>0</v>
      </c>
      <c r="AI50">
        <v>0</v>
      </c>
      <c r="AJ50">
        <v>0</v>
      </c>
      <c r="AK50">
        <v>62.950812999999997</v>
      </c>
      <c r="AL50">
        <v>34.743219000000003</v>
      </c>
      <c r="AM50">
        <v>17.465872000000001</v>
      </c>
      <c r="AN50">
        <v>1.0772649999999999</v>
      </c>
      <c r="AO50">
        <v>0</v>
      </c>
      <c r="AP50">
        <v>1.482629</v>
      </c>
      <c r="AQ50">
        <v>0</v>
      </c>
      <c r="AR50">
        <v>46.851551999999998</v>
      </c>
      <c r="AS50">
        <v>35.210760999999998</v>
      </c>
      <c r="AT50">
        <v>14.467514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88.558527000000012</v>
      </c>
      <c r="BA50">
        <f t="shared" si="1"/>
        <v>1924.3974989999997</v>
      </c>
      <c r="BD50">
        <v>7.67</v>
      </c>
      <c r="BE50">
        <v>1.87</v>
      </c>
      <c r="BF50">
        <v>2.92</v>
      </c>
      <c r="BG50">
        <v>1.78</v>
      </c>
      <c r="BH50">
        <v>9</v>
      </c>
      <c r="BI50">
        <v>0.92</v>
      </c>
      <c r="BJ50">
        <v>0.96</v>
      </c>
      <c r="BK50">
        <v>1.69</v>
      </c>
      <c r="BL50">
        <v>1.04</v>
      </c>
      <c r="BM50">
        <v>0.19</v>
      </c>
      <c r="BN50">
        <v>3.44</v>
      </c>
      <c r="BO50">
        <v>3.65</v>
      </c>
      <c r="BP50">
        <v>0.23</v>
      </c>
      <c r="BQ50">
        <v>1.94</v>
      </c>
      <c r="BR50">
        <v>2.1</v>
      </c>
      <c r="BS50">
        <v>1.55</v>
      </c>
      <c r="BT50">
        <v>2.520464</v>
      </c>
      <c r="BU50">
        <v>1.2853289999999999</v>
      </c>
      <c r="BV50">
        <v>2.27386</v>
      </c>
      <c r="BW50">
        <v>1.86113</v>
      </c>
      <c r="BX50">
        <v>1.877149</v>
      </c>
      <c r="BY50">
        <v>2.5706579999999999</v>
      </c>
      <c r="BZ50">
        <v>1.2716190000000001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5.0899029999999996</v>
      </c>
      <c r="CK50">
        <v>1.7914570000000001</v>
      </c>
      <c r="CL50">
        <v>1.8564700000000001</v>
      </c>
      <c r="CM50">
        <v>3.3637869999999999</v>
      </c>
      <c r="CN50">
        <v>1.696634</v>
      </c>
      <c r="CO50">
        <v>2.0565259999999999</v>
      </c>
      <c r="CP50">
        <v>4.0787789999999999</v>
      </c>
      <c r="CQ50">
        <v>3.393268</v>
      </c>
      <c r="CR50">
        <v>1.0996950000000001</v>
      </c>
      <c r="CS50">
        <v>1.299725</v>
      </c>
      <c r="CT50">
        <v>6.1871320000000001</v>
      </c>
      <c r="CU50">
        <v>0</v>
      </c>
      <c r="CV50">
        <v>0</v>
      </c>
      <c r="CW50">
        <v>2.034942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88.558527000000012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364.36282499999999</v>
      </c>
      <c r="L51">
        <v>338.73490800000002</v>
      </c>
      <c r="M51">
        <v>92.484510999999998</v>
      </c>
      <c r="N51">
        <v>118.083735</v>
      </c>
      <c r="O51">
        <v>123.89012099999999</v>
      </c>
      <c r="P51">
        <v>103.958952</v>
      </c>
      <c r="Q51">
        <v>10.485880999999999</v>
      </c>
      <c r="R51">
        <v>10.208074999999999</v>
      </c>
      <c r="S51">
        <v>13.52389</v>
      </c>
      <c r="T51">
        <v>0</v>
      </c>
      <c r="U51">
        <v>263.670188</v>
      </c>
      <c r="V51">
        <v>2.8935</v>
      </c>
      <c r="W51">
        <v>11.574</v>
      </c>
      <c r="X51">
        <v>43.402500000000003</v>
      </c>
      <c r="Y51">
        <v>0</v>
      </c>
      <c r="Z51">
        <v>12.64228</v>
      </c>
      <c r="AA51">
        <v>0</v>
      </c>
      <c r="AB51">
        <v>14.804518</v>
      </c>
      <c r="AC51">
        <v>0</v>
      </c>
      <c r="AD51">
        <v>0</v>
      </c>
      <c r="AE51">
        <v>18.239262</v>
      </c>
      <c r="AF51">
        <v>8.8128650000000004</v>
      </c>
      <c r="AG51">
        <v>45.811717999999999</v>
      </c>
      <c r="AH51">
        <v>0</v>
      </c>
      <c r="AI51">
        <v>0</v>
      </c>
      <c r="AJ51">
        <v>0</v>
      </c>
      <c r="AK51">
        <v>62.950812999999997</v>
      </c>
      <c r="AL51">
        <v>34.743219000000003</v>
      </c>
      <c r="AM51">
        <v>17.465872000000001</v>
      </c>
      <c r="AN51">
        <v>1.0772649999999999</v>
      </c>
      <c r="AO51">
        <v>0</v>
      </c>
      <c r="AP51">
        <v>6.4247269999999999</v>
      </c>
      <c r="AQ51">
        <v>0</v>
      </c>
      <c r="AR51">
        <v>46.851551999999998</v>
      </c>
      <c r="AS51">
        <v>35.210760999999998</v>
      </c>
      <c r="AT51">
        <v>14.467514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88.448527000000013</v>
      </c>
      <c r="BA51">
        <f t="shared" si="1"/>
        <v>1905.2239789999999</v>
      </c>
      <c r="BD51">
        <v>7.67</v>
      </c>
      <c r="BE51">
        <v>1.87</v>
      </c>
      <c r="BF51">
        <v>2.92</v>
      </c>
      <c r="BG51">
        <v>1.78</v>
      </c>
      <c r="BH51">
        <v>9</v>
      </c>
      <c r="BI51">
        <v>0.92</v>
      </c>
      <c r="BJ51">
        <v>0.96</v>
      </c>
      <c r="BK51">
        <v>1.69</v>
      </c>
      <c r="BL51">
        <v>0.93</v>
      </c>
      <c r="BM51">
        <v>0.19</v>
      </c>
      <c r="BN51">
        <v>3.44</v>
      </c>
      <c r="BO51">
        <v>3.65</v>
      </c>
      <c r="BP51">
        <v>0.23</v>
      </c>
      <c r="BQ51">
        <v>1.94</v>
      </c>
      <c r="BR51">
        <v>2.1</v>
      </c>
      <c r="BS51">
        <v>1.55</v>
      </c>
      <c r="BT51">
        <v>2.520464</v>
      </c>
      <c r="BU51">
        <v>1.2853289999999999</v>
      </c>
      <c r="BV51">
        <v>2.27386</v>
      </c>
      <c r="BW51">
        <v>1.86113</v>
      </c>
      <c r="BX51">
        <v>1.877149</v>
      </c>
      <c r="BY51">
        <v>2.5706579999999999</v>
      </c>
      <c r="BZ51">
        <v>1.2716190000000001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5.0899029999999996</v>
      </c>
      <c r="CK51">
        <v>1.7914570000000001</v>
      </c>
      <c r="CL51">
        <v>1.8564700000000001</v>
      </c>
      <c r="CM51">
        <v>3.3637869999999999</v>
      </c>
      <c r="CN51">
        <v>1.696634</v>
      </c>
      <c r="CO51">
        <v>2.0565259999999999</v>
      </c>
      <c r="CP51">
        <v>4.0787789999999999</v>
      </c>
      <c r="CQ51">
        <v>3.393268</v>
      </c>
      <c r="CR51">
        <v>1.0996950000000001</v>
      </c>
      <c r="CS51">
        <v>1.299725</v>
      </c>
      <c r="CT51">
        <v>6.1871320000000001</v>
      </c>
      <c r="CU51">
        <v>0</v>
      </c>
      <c r="CV51">
        <v>0</v>
      </c>
      <c r="CW51">
        <v>2.034942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88.448527000000013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364.36282499999999</v>
      </c>
      <c r="L52">
        <v>338.73490800000002</v>
      </c>
      <c r="M52">
        <v>92.484510999999998</v>
      </c>
      <c r="N52">
        <v>118.083735</v>
      </c>
      <c r="O52">
        <v>123.89012099999999</v>
      </c>
      <c r="P52">
        <v>103.958952</v>
      </c>
      <c r="Q52">
        <v>10.485880999999999</v>
      </c>
      <c r="R52">
        <v>10.208074999999999</v>
      </c>
      <c r="S52">
        <v>13.52389</v>
      </c>
      <c r="T52">
        <v>0</v>
      </c>
      <c r="U52">
        <v>263.670188</v>
      </c>
      <c r="V52">
        <v>2.8935</v>
      </c>
      <c r="W52">
        <v>11.574</v>
      </c>
      <c r="X52">
        <v>43.402500000000003</v>
      </c>
      <c r="Y52">
        <v>0</v>
      </c>
      <c r="Z52">
        <v>12.64228</v>
      </c>
      <c r="AA52">
        <v>0</v>
      </c>
      <c r="AB52">
        <v>14.804518</v>
      </c>
      <c r="AC52">
        <v>0</v>
      </c>
      <c r="AD52">
        <v>0</v>
      </c>
      <c r="AE52">
        <v>18.239262</v>
      </c>
      <c r="AF52">
        <v>8.8128650000000004</v>
      </c>
      <c r="AG52">
        <v>45.811717999999999</v>
      </c>
      <c r="AH52">
        <v>0</v>
      </c>
      <c r="AI52">
        <v>0</v>
      </c>
      <c r="AJ52">
        <v>0</v>
      </c>
      <c r="AK52">
        <v>62.950812999999997</v>
      </c>
      <c r="AL52">
        <v>34.743219000000003</v>
      </c>
      <c r="AM52">
        <v>17.465872000000001</v>
      </c>
      <c r="AN52">
        <v>1.0772649999999999</v>
      </c>
      <c r="AO52">
        <v>0</v>
      </c>
      <c r="AP52">
        <v>6.4247269999999999</v>
      </c>
      <c r="AQ52">
        <v>0</v>
      </c>
      <c r="AR52">
        <v>46.851551999999998</v>
      </c>
      <c r="AS52">
        <v>35.210760999999998</v>
      </c>
      <c r="AT52">
        <v>14.467514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88.448527000000013</v>
      </c>
      <c r="BA52">
        <f t="shared" si="1"/>
        <v>1905.2239789999999</v>
      </c>
      <c r="BD52">
        <v>7.67</v>
      </c>
      <c r="BE52">
        <v>1.87</v>
      </c>
      <c r="BF52">
        <v>2.92</v>
      </c>
      <c r="BG52">
        <v>1.78</v>
      </c>
      <c r="BH52">
        <v>9</v>
      </c>
      <c r="BI52">
        <v>0.92</v>
      </c>
      <c r="BJ52">
        <v>0.96</v>
      </c>
      <c r="BK52">
        <v>1.69</v>
      </c>
      <c r="BL52">
        <v>0.93</v>
      </c>
      <c r="BM52">
        <v>0.19</v>
      </c>
      <c r="BN52">
        <v>3.44</v>
      </c>
      <c r="BO52">
        <v>3.65</v>
      </c>
      <c r="BP52">
        <v>0.23</v>
      </c>
      <c r="BQ52">
        <v>1.94</v>
      </c>
      <c r="BR52">
        <v>2.1</v>
      </c>
      <c r="BS52">
        <v>1.55</v>
      </c>
      <c r="BT52">
        <v>2.520464</v>
      </c>
      <c r="BU52">
        <v>1.2853289999999999</v>
      </c>
      <c r="BV52">
        <v>2.27386</v>
      </c>
      <c r="BW52">
        <v>1.86113</v>
      </c>
      <c r="BX52">
        <v>1.877149</v>
      </c>
      <c r="BY52">
        <v>2.5706579999999999</v>
      </c>
      <c r="BZ52">
        <v>1.2716190000000001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5.0899029999999996</v>
      </c>
      <c r="CK52">
        <v>1.7914570000000001</v>
      </c>
      <c r="CL52">
        <v>1.8564700000000001</v>
      </c>
      <c r="CM52">
        <v>3.3637869999999999</v>
      </c>
      <c r="CN52">
        <v>1.696634</v>
      </c>
      <c r="CO52">
        <v>2.0565259999999999</v>
      </c>
      <c r="CP52">
        <v>4.0787789999999999</v>
      </c>
      <c r="CQ52">
        <v>3.393268</v>
      </c>
      <c r="CR52">
        <v>1.0996950000000001</v>
      </c>
      <c r="CS52">
        <v>1.299725</v>
      </c>
      <c r="CT52">
        <v>6.1871320000000001</v>
      </c>
      <c r="CU52">
        <v>0</v>
      </c>
      <c r="CV52">
        <v>0</v>
      </c>
      <c r="CW52">
        <v>2.034942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88.448527000000013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364.36282499999999</v>
      </c>
      <c r="L53">
        <v>338.73490800000002</v>
      </c>
      <c r="M53">
        <v>92.484510999999998</v>
      </c>
      <c r="N53">
        <v>118.083735</v>
      </c>
      <c r="O53">
        <v>123.89012099999999</v>
      </c>
      <c r="P53">
        <v>103.958952</v>
      </c>
      <c r="Q53">
        <v>10.485880999999999</v>
      </c>
      <c r="R53">
        <v>10.208074999999999</v>
      </c>
      <c r="S53">
        <v>13.52389</v>
      </c>
      <c r="T53">
        <v>0</v>
      </c>
      <c r="U53">
        <v>263.670188</v>
      </c>
      <c r="V53">
        <v>2.8935</v>
      </c>
      <c r="W53">
        <v>11.574</v>
      </c>
      <c r="X53">
        <v>43.402500000000003</v>
      </c>
      <c r="Y53">
        <v>0</v>
      </c>
      <c r="Z53">
        <v>12.64228</v>
      </c>
      <c r="AA53">
        <v>0</v>
      </c>
      <c r="AB53">
        <v>14.804518</v>
      </c>
      <c r="AC53">
        <v>0</v>
      </c>
      <c r="AD53">
        <v>0</v>
      </c>
      <c r="AE53">
        <v>0</v>
      </c>
      <c r="AF53">
        <v>8.8128650000000004</v>
      </c>
      <c r="AG53">
        <v>45.811717999999999</v>
      </c>
      <c r="AH53">
        <v>0</v>
      </c>
      <c r="AI53">
        <v>0</v>
      </c>
      <c r="AJ53">
        <v>0</v>
      </c>
      <c r="AK53">
        <v>62.950812999999997</v>
      </c>
      <c r="AL53">
        <v>34.743219000000003</v>
      </c>
      <c r="AM53">
        <v>17.465872000000001</v>
      </c>
      <c r="AN53">
        <v>1.0772649999999999</v>
      </c>
      <c r="AO53">
        <v>0</v>
      </c>
      <c r="AP53">
        <v>6.4247269999999999</v>
      </c>
      <c r="AQ53">
        <v>0</v>
      </c>
      <c r="AR53">
        <v>46.851551999999998</v>
      </c>
      <c r="AS53">
        <v>35.210760999999998</v>
      </c>
      <c r="AT53">
        <v>14.467514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88.288527000000016</v>
      </c>
      <c r="BA53">
        <f t="shared" si="1"/>
        <v>1886.8247169999997</v>
      </c>
      <c r="BD53">
        <v>7.67</v>
      </c>
      <c r="BE53">
        <v>1.87</v>
      </c>
      <c r="BF53">
        <v>2.92</v>
      </c>
      <c r="BG53">
        <v>1.78</v>
      </c>
      <c r="BH53">
        <v>9</v>
      </c>
      <c r="BI53">
        <v>0.85</v>
      </c>
      <c r="BJ53">
        <v>0.87</v>
      </c>
      <c r="BK53">
        <v>1.69</v>
      </c>
      <c r="BL53">
        <v>0.93</v>
      </c>
      <c r="BM53">
        <v>0.19</v>
      </c>
      <c r="BN53">
        <v>3.44</v>
      </c>
      <c r="BO53">
        <v>3.65</v>
      </c>
      <c r="BP53">
        <v>0.23</v>
      </c>
      <c r="BQ53">
        <v>1.94</v>
      </c>
      <c r="BR53">
        <v>2.1</v>
      </c>
      <c r="BS53">
        <v>1.55</v>
      </c>
      <c r="BT53">
        <v>2.520464</v>
      </c>
      <c r="BU53">
        <v>1.2853289999999999</v>
      </c>
      <c r="BV53">
        <v>2.27386</v>
      </c>
      <c r="BW53">
        <v>1.86113</v>
      </c>
      <c r="BX53">
        <v>1.877149</v>
      </c>
      <c r="BY53">
        <v>2.5706579999999999</v>
      </c>
      <c r="BZ53">
        <v>1.2716190000000001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5.0899029999999996</v>
      </c>
      <c r="CK53">
        <v>1.7914570000000001</v>
      </c>
      <c r="CL53">
        <v>1.8564700000000001</v>
      </c>
      <c r="CM53">
        <v>3.3637869999999999</v>
      </c>
      <c r="CN53">
        <v>1.696634</v>
      </c>
      <c r="CO53">
        <v>2.0565259999999999</v>
      </c>
      <c r="CP53">
        <v>4.0787789999999999</v>
      </c>
      <c r="CQ53">
        <v>3.393268</v>
      </c>
      <c r="CR53">
        <v>1.0996950000000001</v>
      </c>
      <c r="CS53">
        <v>1.299725</v>
      </c>
      <c r="CT53">
        <v>6.1871320000000001</v>
      </c>
      <c r="CU53">
        <v>0</v>
      </c>
      <c r="CV53">
        <v>0</v>
      </c>
      <c r="CW53">
        <v>2.034942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88.288527000000016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364.35494</v>
      </c>
      <c r="L54">
        <v>338.73490800000002</v>
      </c>
      <c r="M54">
        <v>92.484510999999998</v>
      </c>
      <c r="N54">
        <v>118.083735</v>
      </c>
      <c r="O54">
        <v>123.89012099999999</v>
      </c>
      <c r="P54">
        <v>103.958952</v>
      </c>
      <c r="Q54">
        <v>10.485880999999999</v>
      </c>
      <c r="R54">
        <v>10.208074999999999</v>
      </c>
      <c r="S54">
        <v>13.52389</v>
      </c>
      <c r="T54">
        <v>0</v>
      </c>
      <c r="U54">
        <v>263.670188</v>
      </c>
      <c r="V54">
        <v>2.8935</v>
      </c>
      <c r="W54">
        <v>11.574</v>
      </c>
      <c r="X54">
        <v>43.402500000000003</v>
      </c>
      <c r="Y54">
        <v>0</v>
      </c>
      <c r="Z54">
        <v>12.64228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8.8128650000000004</v>
      </c>
      <c r="AG54">
        <v>45.811717999999999</v>
      </c>
      <c r="AH54">
        <v>0</v>
      </c>
      <c r="AI54">
        <v>0</v>
      </c>
      <c r="AJ54">
        <v>0</v>
      </c>
      <c r="AK54">
        <v>62.950812999999997</v>
      </c>
      <c r="AL54">
        <v>34.743219000000003</v>
      </c>
      <c r="AM54">
        <v>17.465872000000001</v>
      </c>
      <c r="AN54">
        <v>1.0772649999999999</v>
      </c>
      <c r="AO54">
        <v>0</v>
      </c>
      <c r="AP54">
        <v>6.4247269999999999</v>
      </c>
      <c r="AQ54">
        <v>0</v>
      </c>
      <c r="AR54">
        <v>51.110784000000002</v>
      </c>
      <c r="AS54">
        <v>35.210760999999998</v>
      </c>
      <c r="AT54">
        <v>14.467514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88.198527000000013</v>
      </c>
      <c r="BA54">
        <f t="shared" si="1"/>
        <v>1876.1815459999998</v>
      </c>
      <c r="BD54">
        <v>7.67</v>
      </c>
      <c r="BE54">
        <v>1.87</v>
      </c>
      <c r="BF54">
        <v>2.92</v>
      </c>
      <c r="BG54">
        <v>1.78</v>
      </c>
      <c r="BH54">
        <v>9</v>
      </c>
      <c r="BI54">
        <v>0.8</v>
      </c>
      <c r="BJ54">
        <v>0.83</v>
      </c>
      <c r="BK54">
        <v>1.69</v>
      </c>
      <c r="BL54">
        <v>0.93</v>
      </c>
      <c r="BM54">
        <v>0.19</v>
      </c>
      <c r="BN54">
        <v>3.44</v>
      </c>
      <c r="BO54">
        <v>3.65</v>
      </c>
      <c r="BP54">
        <v>0.23</v>
      </c>
      <c r="BQ54">
        <v>1.94</v>
      </c>
      <c r="BR54">
        <v>2.1</v>
      </c>
      <c r="BS54">
        <v>1.55</v>
      </c>
      <c r="BT54">
        <v>2.520464</v>
      </c>
      <c r="BU54">
        <v>1.2853289999999999</v>
      </c>
      <c r="BV54">
        <v>2.27386</v>
      </c>
      <c r="BW54">
        <v>1.86113</v>
      </c>
      <c r="BX54">
        <v>1.877149</v>
      </c>
      <c r="BY54">
        <v>2.5706579999999999</v>
      </c>
      <c r="BZ54">
        <v>1.2716190000000001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5.0899029999999996</v>
      </c>
      <c r="CK54">
        <v>1.7914570000000001</v>
      </c>
      <c r="CL54">
        <v>1.8564700000000001</v>
      </c>
      <c r="CM54">
        <v>3.3637869999999999</v>
      </c>
      <c r="CN54">
        <v>1.696634</v>
      </c>
      <c r="CO54">
        <v>2.0565259999999999</v>
      </c>
      <c r="CP54">
        <v>4.0787789999999999</v>
      </c>
      <c r="CQ54">
        <v>3.393268</v>
      </c>
      <c r="CR54">
        <v>1.0996950000000001</v>
      </c>
      <c r="CS54">
        <v>1.299725</v>
      </c>
      <c r="CT54">
        <v>6.1871320000000001</v>
      </c>
      <c r="CU54">
        <v>0</v>
      </c>
      <c r="CV54">
        <v>0</v>
      </c>
      <c r="CW54">
        <v>2.034942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88.198527000000013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363.71108500000003</v>
      </c>
      <c r="L55">
        <v>338.73490800000002</v>
      </c>
      <c r="M55">
        <v>92.484510999999998</v>
      </c>
      <c r="N55">
        <v>118.083735</v>
      </c>
      <c r="O55">
        <v>123.89012099999999</v>
      </c>
      <c r="P55">
        <v>103.958952</v>
      </c>
      <c r="Q55">
        <v>11.018140000000001</v>
      </c>
      <c r="R55">
        <v>10.04411</v>
      </c>
      <c r="S55">
        <v>13.240149000000001</v>
      </c>
      <c r="T55">
        <v>0</v>
      </c>
      <c r="U55">
        <v>263.670188</v>
      </c>
      <c r="V55">
        <v>2.8935</v>
      </c>
      <c r="W55">
        <v>11.574</v>
      </c>
      <c r="X55">
        <v>43.402500000000003</v>
      </c>
      <c r="Y55">
        <v>0</v>
      </c>
      <c r="Z55">
        <v>12.64228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8.8128650000000004</v>
      </c>
      <c r="AG55">
        <v>45.811717999999999</v>
      </c>
      <c r="AH55">
        <v>0</v>
      </c>
      <c r="AI55">
        <v>0</v>
      </c>
      <c r="AJ55">
        <v>0</v>
      </c>
      <c r="AK55">
        <v>62.950812999999997</v>
      </c>
      <c r="AL55">
        <v>34.743219000000003</v>
      </c>
      <c r="AM55">
        <v>17.465872000000001</v>
      </c>
      <c r="AN55">
        <v>1.0772649999999999</v>
      </c>
      <c r="AO55">
        <v>0</v>
      </c>
      <c r="AP55">
        <v>6.4247269999999999</v>
      </c>
      <c r="AQ55">
        <v>0</v>
      </c>
      <c r="AR55">
        <v>51.110784000000002</v>
      </c>
      <c r="AS55">
        <v>36.083902000000002</v>
      </c>
      <c r="AT55">
        <v>14.467514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88.198527000000013</v>
      </c>
      <c r="BA55">
        <f t="shared" si="1"/>
        <v>1876.4953849999997</v>
      </c>
      <c r="BD55">
        <v>7.67</v>
      </c>
      <c r="BE55">
        <v>1.87</v>
      </c>
      <c r="BF55">
        <v>2.92</v>
      </c>
      <c r="BG55">
        <v>1.78</v>
      </c>
      <c r="BH55">
        <v>9</v>
      </c>
      <c r="BI55">
        <v>0.8</v>
      </c>
      <c r="BJ55">
        <v>0.83</v>
      </c>
      <c r="BK55">
        <v>1.69</v>
      </c>
      <c r="BL55">
        <v>0.93</v>
      </c>
      <c r="BM55">
        <v>0.19</v>
      </c>
      <c r="BN55">
        <v>3.44</v>
      </c>
      <c r="BO55">
        <v>3.65</v>
      </c>
      <c r="BP55">
        <v>0.23</v>
      </c>
      <c r="BQ55">
        <v>1.94</v>
      </c>
      <c r="BR55">
        <v>2.1</v>
      </c>
      <c r="BS55">
        <v>1.55</v>
      </c>
      <c r="BT55">
        <v>2.520464</v>
      </c>
      <c r="BU55">
        <v>1.2853289999999999</v>
      </c>
      <c r="BV55">
        <v>2.27386</v>
      </c>
      <c r="BW55">
        <v>1.86113</v>
      </c>
      <c r="BX55">
        <v>1.877149</v>
      </c>
      <c r="BY55">
        <v>2.5706579999999999</v>
      </c>
      <c r="BZ55">
        <v>1.2716190000000001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5.0899029999999996</v>
      </c>
      <c r="CK55">
        <v>1.7914570000000001</v>
      </c>
      <c r="CL55">
        <v>1.8564700000000001</v>
      </c>
      <c r="CM55">
        <v>3.3637869999999999</v>
      </c>
      <c r="CN55">
        <v>1.696634</v>
      </c>
      <c r="CO55">
        <v>2.0565259999999999</v>
      </c>
      <c r="CP55">
        <v>4.0787789999999999</v>
      </c>
      <c r="CQ55">
        <v>3.393268</v>
      </c>
      <c r="CR55">
        <v>1.0996950000000001</v>
      </c>
      <c r="CS55">
        <v>1.299725</v>
      </c>
      <c r="CT55">
        <v>6.1871320000000001</v>
      </c>
      <c r="CU55">
        <v>0</v>
      </c>
      <c r="CV55">
        <v>0</v>
      </c>
      <c r="CW55">
        <v>2.034942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88.198527000000013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363.71108500000003</v>
      </c>
      <c r="L56">
        <v>338.73490800000002</v>
      </c>
      <c r="M56">
        <v>92.484510999999998</v>
      </c>
      <c r="N56">
        <v>118.083735</v>
      </c>
      <c r="O56">
        <v>123.89012099999999</v>
      </c>
      <c r="P56">
        <v>103.958952</v>
      </c>
      <c r="Q56">
        <v>11.018140000000001</v>
      </c>
      <c r="R56">
        <v>10.04411</v>
      </c>
      <c r="S56">
        <v>13.240149000000001</v>
      </c>
      <c r="T56">
        <v>0</v>
      </c>
      <c r="U56">
        <v>263.670188</v>
      </c>
      <c r="V56">
        <v>2.8935</v>
      </c>
      <c r="W56">
        <v>11.574</v>
      </c>
      <c r="X56">
        <v>43.402500000000003</v>
      </c>
      <c r="Y56">
        <v>0</v>
      </c>
      <c r="Z56">
        <v>12.64228</v>
      </c>
      <c r="AA56">
        <v>6.5528130000000004</v>
      </c>
      <c r="AB56">
        <v>0</v>
      </c>
      <c r="AC56">
        <v>0</v>
      </c>
      <c r="AD56">
        <v>0</v>
      </c>
      <c r="AE56">
        <v>0</v>
      </c>
      <c r="AF56">
        <v>8.8128650000000004</v>
      </c>
      <c r="AG56">
        <v>45.811717999999999</v>
      </c>
      <c r="AH56">
        <v>0</v>
      </c>
      <c r="AI56">
        <v>0</v>
      </c>
      <c r="AJ56">
        <v>0</v>
      </c>
      <c r="AK56">
        <v>62.950812999999997</v>
      </c>
      <c r="AL56">
        <v>34.743219000000003</v>
      </c>
      <c r="AM56">
        <v>17.465872000000001</v>
      </c>
      <c r="AN56">
        <v>1.0772649999999999</v>
      </c>
      <c r="AO56">
        <v>0</v>
      </c>
      <c r="AP56">
        <v>6.4247269999999999</v>
      </c>
      <c r="AQ56">
        <v>0</v>
      </c>
      <c r="AR56">
        <v>46.851551999999998</v>
      </c>
      <c r="AS56">
        <v>36.083902000000002</v>
      </c>
      <c r="AT56">
        <v>14.467514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88.198527000000013</v>
      </c>
      <c r="BA56">
        <f t="shared" si="1"/>
        <v>1878.7889659999998</v>
      </c>
      <c r="BD56">
        <v>7.67</v>
      </c>
      <c r="BE56">
        <v>1.87</v>
      </c>
      <c r="BF56">
        <v>2.92</v>
      </c>
      <c r="BG56">
        <v>1.78</v>
      </c>
      <c r="BH56">
        <v>9</v>
      </c>
      <c r="BI56">
        <v>0.8</v>
      </c>
      <c r="BJ56">
        <v>0.83</v>
      </c>
      <c r="BK56">
        <v>1.69</v>
      </c>
      <c r="BL56">
        <v>0.93</v>
      </c>
      <c r="BM56">
        <v>0.19</v>
      </c>
      <c r="BN56">
        <v>3.44</v>
      </c>
      <c r="BO56">
        <v>3.65</v>
      </c>
      <c r="BP56">
        <v>0.23</v>
      </c>
      <c r="BQ56">
        <v>1.94</v>
      </c>
      <c r="BR56">
        <v>2.1</v>
      </c>
      <c r="BS56">
        <v>1.55</v>
      </c>
      <c r="BT56">
        <v>2.520464</v>
      </c>
      <c r="BU56">
        <v>1.2853289999999999</v>
      </c>
      <c r="BV56">
        <v>2.27386</v>
      </c>
      <c r="BW56">
        <v>1.86113</v>
      </c>
      <c r="BX56">
        <v>1.877149</v>
      </c>
      <c r="BY56">
        <v>2.5706579999999999</v>
      </c>
      <c r="BZ56">
        <v>1.2716190000000001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5.0899029999999996</v>
      </c>
      <c r="CK56">
        <v>1.7914570000000001</v>
      </c>
      <c r="CL56">
        <v>1.8564700000000001</v>
      </c>
      <c r="CM56">
        <v>3.3637869999999999</v>
      </c>
      <c r="CN56">
        <v>1.696634</v>
      </c>
      <c r="CO56">
        <v>2.0565259999999999</v>
      </c>
      <c r="CP56">
        <v>4.0787789999999999</v>
      </c>
      <c r="CQ56">
        <v>3.393268</v>
      </c>
      <c r="CR56">
        <v>1.0996950000000001</v>
      </c>
      <c r="CS56">
        <v>1.299725</v>
      </c>
      <c r="CT56">
        <v>6.1871320000000001</v>
      </c>
      <c r="CU56">
        <v>0</v>
      </c>
      <c r="CV56">
        <v>0</v>
      </c>
      <c r="CW56">
        <v>2.034942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88.198527000000013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363.10118299999999</v>
      </c>
      <c r="L57">
        <v>338.73490800000002</v>
      </c>
      <c r="M57">
        <v>92.484510999999998</v>
      </c>
      <c r="N57">
        <v>118.083735</v>
      </c>
      <c r="O57">
        <v>123.89012099999999</v>
      </c>
      <c r="P57">
        <v>103.958952</v>
      </c>
      <c r="Q57">
        <v>9.9673189999999998</v>
      </c>
      <c r="R57">
        <v>10.04411</v>
      </c>
      <c r="S57">
        <v>13.183</v>
      </c>
      <c r="T57">
        <v>0</v>
      </c>
      <c r="U57">
        <v>263.670188</v>
      </c>
      <c r="V57">
        <v>2.8935</v>
      </c>
      <c r="W57">
        <v>11.574</v>
      </c>
      <c r="X57">
        <v>43.402500000000003</v>
      </c>
      <c r="Y57">
        <v>0</v>
      </c>
      <c r="Z57">
        <v>12.64228</v>
      </c>
      <c r="AA57">
        <v>12.191280000000001</v>
      </c>
      <c r="AB57">
        <v>0</v>
      </c>
      <c r="AC57">
        <v>0</v>
      </c>
      <c r="AD57">
        <v>0</v>
      </c>
      <c r="AE57">
        <v>0</v>
      </c>
      <c r="AF57">
        <v>8.8128650000000004</v>
      </c>
      <c r="AG57">
        <v>45.811717999999999</v>
      </c>
      <c r="AH57">
        <v>0</v>
      </c>
      <c r="AI57">
        <v>0</v>
      </c>
      <c r="AJ57">
        <v>0</v>
      </c>
      <c r="AK57">
        <v>62.950812999999997</v>
      </c>
      <c r="AL57">
        <v>34.743219000000003</v>
      </c>
      <c r="AM57">
        <v>17.465872000000001</v>
      </c>
      <c r="AN57">
        <v>1.0772649999999999</v>
      </c>
      <c r="AO57">
        <v>0</v>
      </c>
      <c r="AP57">
        <v>1.482629</v>
      </c>
      <c r="AQ57">
        <v>0</v>
      </c>
      <c r="AR57">
        <v>46.851551999999998</v>
      </c>
      <c r="AS57">
        <v>35.210760999999998</v>
      </c>
      <c r="AT57">
        <v>14.467514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88.198527000000013</v>
      </c>
      <c r="BA57">
        <f t="shared" si="1"/>
        <v>1876.8943220000001</v>
      </c>
      <c r="BD57">
        <v>7.67</v>
      </c>
      <c r="BE57">
        <v>1.87</v>
      </c>
      <c r="BF57">
        <v>2.92</v>
      </c>
      <c r="BG57">
        <v>1.78</v>
      </c>
      <c r="BH57">
        <v>9</v>
      </c>
      <c r="BI57">
        <v>0.8</v>
      </c>
      <c r="BJ57">
        <v>0.83</v>
      </c>
      <c r="BK57">
        <v>1.69</v>
      </c>
      <c r="BL57">
        <v>0.93</v>
      </c>
      <c r="BM57">
        <v>0.19</v>
      </c>
      <c r="BN57">
        <v>3.44</v>
      </c>
      <c r="BO57">
        <v>3.65</v>
      </c>
      <c r="BP57">
        <v>0.23</v>
      </c>
      <c r="BQ57">
        <v>1.94</v>
      </c>
      <c r="BR57">
        <v>2.1</v>
      </c>
      <c r="BS57">
        <v>1.55</v>
      </c>
      <c r="BT57">
        <v>2.520464</v>
      </c>
      <c r="BU57">
        <v>1.2853289999999999</v>
      </c>
      <c r="BV57">
        <v>2.27386</v>
      </c>
      <c r="BW57">
        <v>1.86113</v>
      </c>
      <c r="BX57">
        <v>1.877149</v>
      </c>
      <c r="BY57">
        <v>2.5706579999999999</v>
      </c>
      <c r="BZ57">
        <v>1.2716190000000001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5.0899029999999996</v>
      </c>
      <c r="CK57">
        <v>1.7914570000000001</v>
      </c>
      <c r="CL57">
        <v>1.8564700000000001</v>
      </c>
      <c r="CM57">
        <v>3.3637869999999999</v>
      </c>
      <c r="CN57">
        <v>1.696634</v>
      </c>
      <c r="CO57">
        <v>2.0565259999999999</v>
      </c>
      <c r="CP57">
        <v>4.0787789999999999</v>
      </c>
      <c r="CQ57">
        <v>3.393268</v>
      </c>
      <c r="CR57">
        <v>1.0996950000000001</v>
      </c>
      <c r="CS57">
        <v>1.299725</v>
      </c>
      <c r="CT57">
        <v>6.1871320000000001</v>
      </c>
      <c r="CU57">
        <v>0</v>
      </c>
      <c r="CV57">
        <v>0</v>
      </c>
      <c r="CW57">
        <v>2.034942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88.198527000000013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363.10118299999999</v>
      </c>
      <c r="L58">
        <v>338.73490800000002</v>
      </c>
      <c r="M58">
        <v>92.484510999999998</v>
      </c>
      <c r="N58">
        <v>118.083735</v>
      </c>
      <c r="O58">
        <v>123.89012099999999</v>
      </c>
      <c r="P58">
        <v>103.958952</v>
      </c>
      <c r="Q58">
        <v>9.9673189999999998</v>
      </c>
      <c r="R58">
        <v>10.04411</v>
      </c>
      <c r="S58">
        <v>13.183</v>
      </c>
      <c r="T58">
        <v>0</v>
      </c>
      <c r="U58">
        <v>263.670188</v>
      </c>
      <c r="V58">
        <v>2.8935</v>
      </c>
      <c r="W58">
        <v>11.574</v>
      </c>
      <c r="X58">
        <v>43.402500000000003</v>
      </c>
      <c r="Y58">
        <v>0</v>
      </c>
      <c r="Z58">
        <v>12.64228</v>
      </c>
      <c r="AA58">
        <v>12.191280000000001</v>
      </c>
      <c r="AB58">
        <v>0</v>
      </c>
      <c r="AC58">
        <v>0</v>
      </c>
      <c r="AD58">
        <v>0</v>
      </c>
      <c r="AE58">
        <v>0</v>
      </c>
      <c r="AF58">
        <v>8.8128650000000004</v>
      </c>
      <c r="AG58">
        <v>45.811717999999999</v>
      </c>
      <c r="AH58">
        <v>0</v>
      </c>
      <c r="AI58">
        <v>0</v>
      </c>
      <c r="AJ58">
        <v>0</v>
      </c>
      <c r="AK58">
        <v>62.950812999999997</v>
      </c>
      <c r="AL58">
        <v>34.743219000000003</v>
      </c>
      <c r="AM58">
        <v>17.465872000000001</v>
      </c>
      <c r="AN58">
        <v>1.0772649999999999</v>
      </c>
      <c r="AO58">
        <v>0</v>
      </c>
      <c r="AP58">
        <v>0.61776200000000003</v>
      </c>
      <c r="AQ58">
        <v>0</v>
      </c>
      <c r="AR58">
        <v>46.851551999999998</v>
      </c>
      <c r="AS58">
        <v>35.210760999999998</v>
      </c>
      <c r="AT58">
        <v>14.467514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88.198527000000013</v>
      </c>
      <c r="BA58">
        <f t="shared" si="1"/>
        <v>1876.0294550000001</v>
      </c>
      <c r="BD58">
        <v>7.67</v>
      </c>
      <c r="BE58">
        <v>1.87</v>
      </c>
      <c r="BF58">
        <v>2.92</v>
      </c>
      <c r="BG58">
        <v>1.78</v>
      </c>
      <c r="BH58">
        <v>9</v>
      </c>
      <c r="BI58">
        <v>0.8</v>
      </c>
      <c r="BJ58">
        <v>0.83</v>
      </c>
      <c r="BK58">
        <v>1.69</v>
      </c>
      <c r="BL58">
        <v>0.93</v>
      </c>
      <c r="BM58">
        <v>0.19</v>
      </c>
      <c r="BN58">
        <v>3.44</v>
      </c>
      <c r="BO58">
        <v>3.65</v>
      </c>
      <c r="BP58">
        <v>0.23</v>
      </c>
      <c r="BQ58">
        <v>1.94</v>
      </c>
      <c r="BR58">
        <v>2.1</v>
      </c>
      <c r="BS58">
        <v>1.55</v>
      </c>
      <c r="BT58">
        <v>2.520464</v>
      </c>
      <c r="BU58">
        <v>1.2853289999999999</v>
      </c>
      <c r="BV58">
        <v>2.27386</v>
      </c>
      <c r="BW58">
        <v>1.86113</v>
      </c>
      <c r="BX58">
        <v>1.877149</v>
      </c>
      <c r="BY58">
        <v>2.5706579999999999</v>
      </c>
      <c r="BZ58">
        <v>1.2716190000000001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5.0899029999999996</v>
      </c>
      <c r="CK58">
        <v>1.7914570000000001</v>
      </c>
      <c r="CL58">
        <v>1.8564700000000001</v>
      </c>
      <c r="CM58">
        <v>3.3637869999999999</v>
      </c>
      <c r="CN58">
        <v>1.696634</v>
      </c>
      <c r="CO58">
        <v>2.0565259999999999</v>
      </c>
      <c r="CP58">
        <v>4.0787789999999999</v>
      </c>
      <c r="CQ58">
        <v>3.393268</v>
      </c>
      <c r="CR58">
        <v>1.0996950000000001</v>
      </c>
      <c r="CS58">
        <v>1.299725</v>
      </c>
      <c r="CT58">
        <v>6.1871320000000001</v>
      </c>
      <c r="CU58">
        <v>0</v>
      </c>
      <c r="CV58">
        <v>0</v>
      </c>
      <c r="CW58">
        <v>2.034942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88.198527000000013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363.10118299999999</v>
      </c>
      <c r="L59">
        <v>338.73490800000002</v>
      </c>
      <c r="M59">
        <v>92.484510999999998</v>
      </c>
      <c r="N59">
        <v>118.083735</v>
      </c>
      <c r="O59">
        <v>123.89012099999999</v>
      </c>
      <c r="P59">
        <v>103.958952</v>
      </c>
      <c r="Q59">
        <v>9.9673189999999998</v>
      </c>
      <c r="R59">
        <v>13.404864</v>
      </c>
      <c r="S59">
        <v>13.183</v>
      </c>
      <c r="T59">
        <v>0</v>
      </c>
      <c r="U59">
        <v>263.670188</v>
      </c>
      <c r="V59">
        <v>2.8935</v>
      </c>
      <c r="W59">
        <v>11.574</v>
      </c>
      <c r="X59">
        <v>41.473500000000001</v>
      </c>
      <c r="Y59">
        <v>0</v>
      </c>
      <c r="Z59">
        <v>12.64228</v>
      </c>
      <c r="AA59">
        <v>12.191280000000001</v>
      </c>
      <c r="AB59">
        <v>0</v>
      </c>
      <c r="AC59">
        <v>0</v>
      </c>
      <c r="AD59">
        <v>0</v>
      </c>
      <c r="AE59">
        <v>18.239262</v>
      </c>
      <c r="AF59">
        <v>0</v>
      </c>
      <c r="AG59">
        <v>45.811717999999999</v>
      </c>
      <c r="AH59">
        <v>0</v>
      </c>
      <c r="AI59">
        <v>0</v>
      </c>
      <c r="AJ59">
        <v>0</v>
      </c>
      <c r="AK59">
        <v>62.950812999999997</v>
      </c>
      <c r="AL59">
        <v>34.743219000000003</v>
      </c>
      <c r="AM59">
        <v>17.465872000000001</v>
      </c>
      <c r="AN59">
        <v>1.0772649999999999</v>
      </c>
      <c r="AO59">
        <v>0</v>
      </c>
      <c r="AP59">
        <v>0.61776200000000003</v>
      </c>
      <c r="AQ59">
        <v>0</v>
      </c>
      <c r="AR59">
        <v>46.851551999999998</v>
      </c>
      <c r="AS59">
        <v>36.380890000000001</v>
      </c>
      <c r="AT59">
        <v>14.467514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88.198527000000013</v>
      </c>
      <c r="BA59">
        <f t="shared" si="1"/>
        <v>1888.0577350000001</v>
      </c>
      <c r="BD59">
        <v>7.67</v>
      </c>
      <c r="BE59">
        <v>1.87</v>
      </c>
      <c r="BF59">
        <v>2.92</v>
      </c>
      <c r="BG59">
        <v>1.78</v>
      </c>
      <c r="BH59">
        <v>9</v>
      </c>
      <c r="BI59">
        <v>0.8</v>
      </c>
      <c r="BJ59">
        <v>0.83</v>
      </c>
      <c r="BK59">
        <v>1.69</v>
      </c>
      <c r="BL59">
        <v>0.93</v>
      </c>
      <c r="BM59">
        <v>0.19</v>
      </c>
      <c r="BN59">
        <v>3.44</v>
      </c>
      <c r="BO59">
        <v>3.65</v>
      </c>
      <c r="BP59">
        <v>0.23</v>
      </c>
      <c r="BQ59">
        <v>1.94</v>
      </c>
      <c r="BR59">
        <v>2.1</v>
      </c>
      <c r="BS59">
        <v>1.55</v>
      </c>
      <c r="BT59">
        <v>2.520464</v>
      </c>
      <c r="BU59">
        <v>1.2853289999999999</v>
      </c>
      <c r="BV59">
        <v>2.27386</v>
      </c>
      <c r="BW59">
        <v>1.86113</v>
      </c>
      <c r="BX59">
        <v>1.877149</v>
      </c>
      <c r="BY59">
        <v>2.5706579999999999</v>
      </c>
      <c r="BZ59">
        <v>1.2716190000000001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5.0899029999999996</v>
      </c>
      <c r="CK59">
        <v>1.7914570000000001</v>
      </c>
      <c r="CL59">
        <v>1.8564700000000001</v>
      </c>
      <c r="CM59">
        <v>3.3637869999999999</v>
      </c>
      <c r="CN59">
        <v>1.696634</v>
      </c>
      <c r="CO59">
        <v>2.0565259999999999</v>
      </c>
      <c r="CP59">
        <v>4.0787789999999999</v>
      </c>
      <c r="CQ59">
        <v>3.393268</v>
      </c>
      <c r="CR59">
        <v>1.0996950000000001</v>
      </c>
      <c r="CS59">
        <v>1.299725</v>
      </c>
      <c r="CT59">
        <v>6.1871320000000001</v>
      </c>
      <c r="CU59">
        <v>0</v>
      </c>
      <c r="CV59">
        <v>0</v>
      </c>
      <c r="CW59">
        <v>2.034942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88.198527000000013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363.10118299999999</v>
      </c>
      <c r="L60">
        <v>338.73490800000002</v>
      </c>
      <c r="M60">
        <v>92.484510999999998</v>
      </c>
      <c r="N60">
        <v>118.083735</v>
      </c>
      <c r="O60">
        <v>123.89012099999999</v>
      </c>
      <c r="P60">
        <v>103.958952</v>
      </c>
      <c r="Q60">
        <v>9.9673189999999998</v>
      </c>
      <c r="R60">
        <v>13.969946999999999</v>
      </c>
      <c r="S60">
        <v>13.183</v>
      </c>
      <c r="T60">
        <v>0</v>
      </c>
      <c r="U60">
        <v>263.670188</v>
      </c>
      <c r="V60">
        <v>2.8935</v>
      </c>
      <c r="W60">
        <v>11.574</v>
      </c>
      <c r="X60">
        <v>41.473500000000001</v>
      </c>
      <c r="Y60">
        <v>0</v>
      </c>
      <c r="Z60">
        <v>12.64228</v>
      </c>
      <c r="AA60">
        <v>12.191280000000001</v>
      </c>
      <c r="AB60">
        <v>0</v>
      </c>
      <c r="AC60">
        <v>0</v>
      </c>
      <c r="AD60">
        <v>0</v>
      </c>
      <c r="AE60">
        <v>18.239262</v>
      </c>
      <c r="AF60">
        <v>0</v>
      </c>
      <c r="AG60">
        <v>45.811717999999999</v>
      </c>
      <c r="AH60">
        <v>0</v>
      </c>
      <c r="AI60">
        <v>0</v>
      </c>
      <c r="AJ60">
        <v>0</v>
      </c>
      <c r="AK60">
        <v>62.950812999999997</v>
      </c>
      <c r="AL60">
        <v>34.743219000000003</v>
      </c>
      <c r="AM60">
        <v>17.465872000000001</v>
      </c>
      <c r="AN60">
        <v>1.0772649999999999</v>
      </c>
      <c r="AO60">
        <v>0</v>
      </c>
      <c r="AP60">
        <v>0.61776200000000003</v>
      </c>
      <c r="AQ60">
        <v>0</v>
      </c>
      <c r="AR60">
        <v>46.851551999999998</v>
      </c>
      <c r="AS60">
        <v>36.380890000000001</v>
      </c>
      <c r="AT60">
        <v>14.467514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88.198527000000013</v>
      </c>
      <c r="BA60">
        <f t="shared" si="1"/>
        <v>1888.6228180000001</v>
      </c>
      <c r="BD60">
        <v>7.67</v>
      </c>
      <c r="BE60">
        <v>1.87</v>
      </c>
      <c r="BF60">
        <v>2.92</v>
      </c>
      <c r="BG60">
        <v>1.78</v>
      </c>
      <c r="BH60">
        <v>9</v>
      </c>
      <c r="BI60">
        <v>0.8</v>
      </c>
      <c r="BJ60">
        <v>0.83</v>
      </c>
      <c r="BK60">
        <v>1.69</v>
      </c>
      <c r="BL60">
        <v>0.93</v>
      </c>
      <c r="BM60">
        <v>0.19</v>
      </c>
      <c r="BN60">
        <v>3.44</v>
      </c>
      <c r="BO60">
        <v>3.65</v>
      </c>
      <c r="BP60">
        <v>0.23</v>
      </c>
      <c r="BQ60">
        <v>1.94</v>
      </c>
      <c r="BR60">
        <v>2.1</v>
      </c>
      <c r="BS60">
        <v>1.55</v>
      </c>
      <c r="BT60">
        <v>2.520464</v>
      </c>
      <c r="BU60">
        <v>1.2853289999999999</v>
      </c>
      <c r="BV60">
        <v>2.27386</v>
      </c>
      <c r="BW60">
        <v>1.86113</v>
      </c>
      <c r="BX60">
        <v>1.877149</v>
      </c>
      <c r="BY60">
        <v>2.5706579999999999</v>
      </c>
      <c r="BZ60">
        <v>1.2716190000000001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5.0899029999999996</v>
      </c>
      <c r="CK60">
        <v>1.7914570000000001</v>
      </c>
      <c r="CL60">
        <v>1.8564700000000001</v>
      </c>
      <c r="CM60">
        <v>3.3637869999999999</v>
      </c>
      <c r="CN60">
        <v>1.696634</v>
      </c>
      <c r="CO60">
        <v>2.0565259999999999</v>
      </c>
      <c r="CP60">
        <v>4.0787789999999999</v>
      </c>
      <c r="CQ60">
        <v>3.393268</v>
      </c>
      <c r="CR60">
        <v>1.0996950000000001</v>
      </c>
      <c r="CS60">
        <v>1.299725</v>
      </c>
      <c r="CT60">
        <v>6.1871320000000001</v>
      </c>
      <c r="CU60">
        <v>0</v>
      </c>
      <c r="CV60">
        <v>0</v>
      </c>
      <c r="CW60">
        <v>2.034942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88.198527000000013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363.10118299999999</v>
      </c>
      <c r="L61">
        <v>338.73490800000002</v>
      </c>
      <c r="M61">
        <v>92.484510999999998</v>
      </c>
      <c r="N61">
        <v>118.083735</v>
      </c>
      <c r="O61">
        <v>123.89012099999999</v>
      </c>
      <c r="P61">
        <v>103.958952</v>
      </c>
      <c r="Q61">
        <v>10.721042000000001</v>
      </c>
      <c r="R61">
        <v>10.04411</v>
      </c>
      <c r="S61">
        <v>13.722948000000001</v>
      </c>
      <c r="T61">
        <v>0</v>
      </c>
      <c r="U61">
        <v>263.670188</v>
      </c>
      <c r="V61">
        <v>2.8935</v>
      </c>
      <c r="W61">
        <v>11.574</v>
      </c>
      <c r="X61">
        <v>72.516582999999997</v>
      </c>
      <c r="Y61">
        <v>0</v>
      </c>
      <c r="Z61">
        <v>12.64228</v>
      </c>
      <c r="AA61">
        <v>12.191280000000001</v>
      </c>
      <c r="AB61">
        <v>0</v>
      </c>
      <c r="AC61">
        <v>0</v>
      </c>
      <c r="AD61">
        <v>0</v>
      </c>
      <c r="AE61">
        <v>18.096768000000001</v>
      </c>
      <c r="AF61">
        <v>0</v>
      </c>
      <c r="AG61">
        <v>45.811717999999999</v>
      </c>
      <c r="AH61">
        <v>0</v>
      </c>
      <c r="AI61">
        <v>0</v>
      </c>
      <c r="AJ61">
        <v>0</v>
      </c>
      <c r="AK61">
        <v>62.950812999999997</v>
      </c>
      <c r="AL61">
        <v>34.743219000000003</v>
      </c>
      <c r="AM61">
        <v>17.465872000000001</v>
      </c>
      <c r="AN61">
        <v>1.0772649999999999</v>
      </c>
      <c r="AO61">
        <v>0</v>
      </c>
      <c r="AP61">
        <v>0.61776200000000003</v>
      </c>
      <c r="AQ61">
        <v>0</v>
      </c>
      <c r="AR61">
        <v>46.851551999999998</v>
      </c>
      <c r="AS61">
        <v>36.380890000000001</v>
      </c>
      <c r="AT61">
        <v>14.467514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88.198527000000013</v>
      </c>
      <c r="BA61">
        <f t="shared" si="1"/>
        <v>1916.891241</v>
      </c>
      <c r="BD61">
        <v>7.67</v>
      </c>
      <c r="BE61">
        <v>1.87</v>
      </c>
      <c r="BF61">
        <v>2.92</v>
      </c>
      <c r="BG61">
        <v>1.78</v>
      </c>
      <c r="BH61">
        <v>9</v>
      </c>
      <c r="BI61">
        <v>0.8</v>
      </c>
      <c r="BJ61">
        <v>0.83</v>
      </c>
      <c r="BK61">
        <v>1.69</v>
      </c>
      <c r="BL61">
        <v>0.93</v>
      </c>
      <c r="BM61">
        <v>0.19</v>
      </c>
      <c r="BN61">
        <v>3.44</v>
      </c>
      <c r="BO61">
        <v>3.65</v>
      </c>
      <c r="BP61">
        <v>0.23</v>
      </c>
      <c r="BQ61">
        <v>1.94</v>
      </c>
      <c r="BR61">
        <v>2.1</v>
      </c>
      <c r="BS61">
        <v>1.55</v>
      </c>
      <c r="BT61">
        <v>2.520464</v>
      </c>
      <c r="BU61">
        <v>1.2853289999999999</v>
      </c>
      <c r="BV61">
        <v>2.27386</v>
      </c>
      <c r="BW61">
        <v>1.86113</v>
      </c>
      <c r="BX61">
        <v>1.877149</v>
      </c>
      <c r="BY61">
        <v>2.5706579999999999</v>
      </c>
      <c r="BZ61">
        <v>1.2716190000000001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5.0899029999999996</v>
      </c>
      <c r="CK61">
        <v>1.7914570000000001</v>
      </c>
      <c r="CL61">
        <v>1.8564700000000001</v>
      </c>
      <c r="CM61">
        <v>3.3637869999999999</v>
      </c>
      <c r="CN61">
        <v>1.696634</v>
      </c>
      <c r="CO61">
        <v>2.0565259999999999</v>
      </c>
      <c r="CP61">
        <v>4.0787789999999999</v>
      </c>
      <c r="CQ61">
        <v>3.393268</v>
      </c>
      <c r="CR61">
        <v>1.0996950000000001</v>
      </c>
      <c r="CS61">
        <v>1.299725</v>
      </c>
      <c r="CT61">
        <v>6.1871320000000001</v>
      </c>
      <c r="CU61">
        <v>0</v>
      </c>
      <c r="CV61">
        <v>0</v>
      </c>
      <c r="CW61">
        <v>2.034942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88.198527000000013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363.10118299999999</v>
      </c>
      <c r="L62">
        <v>338.73490800000002</v>
      </c>
      <c r="M62">
        <v>92.484510999999998</v>
      </c>
      <c r="N62">
        <v>118.083735</v>
      </c>
      <c r="O62">
        <v>123.89012099999999</v>
      </c>
      <c r="P62">
        <v>103.958952</v>
      </c>
      <c r="Q62">
        <v>10.721042000000001</v>
      </c>
      <c r="R62">
        <v>10.04411</v>
      </c>
      <c r="S62">
        <v>13.722948000000001</v>
      </c>
      <c r="T62">
        <v>0</v>
      </c>
      <c r="U62">
        <v>263.670188</v>
      </c>
      <c r="V62">
        <v>2.8935</v>
      </c>
      <c r="W62">
        <v>11.574</v>
      </c>
      <c r="X62">
        <v>75.480902</v>
      </c>
      <c r="Y62">
        <v>0</v>
      </c>
      <c r="Z62">
        <v>12.64228</v>
      </c>
      <c r="AA62">
        <v>27.049402000000001</v>
      </c>
      <c r="AB62">
        <v>0</v>
      </c>
      <c r="AC62">
        <v>0</v>
      </c>
      <c r="AD62">
        <v>0</v>
      </c>
      <c r="AE62">
        <v>36.478524</v>
      </c>
      <c r="AF62">
        <v>0</v>
      </c>
      <c r="AG62">
        <v>45.811717999999999</v>
      </c>
      <c r="AH62">
        <v>0</v>
      </c>
      <c r="AI62">
        <v>0</v>
      </c>
      <c r="AJ62">
        <v>0</v>
      </c>
      <c r="AK62">
        <v>62.950812999999997</v>
      </c>
      <c r="AL62">
        <v>34.743219000000003</v>
      </c>
      <c r="AM62">
        <v>17.465872000000001</v>
      </c>
      <c r="AN62">
        <v>1.0772649999999999</v>
      </c>
      <c r="AO62">
        <v>0</v>
      </c>
      <c r="AP62">
        <v>0.61776200000000003</v>
      </c>
      <c r="AQ62">
        <v>0</v>
      </c>
      <c r="AR62">
        <v>46.851551999999998</v>
      </c>
      <c r="AS62">
        <v>35.210760999999998</v>
      </c>
      <c r="AT62">
        <v>14.467514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88.148527000000001</v>
      </c>
      <c r="BA62">
        <f t="shared" si="1"/>
        <v>1951.8753090000002</v>
      </c>
      <c r="BD62">
        <v>7.67</v>
      </c>
      <c r="BE62">
        <v>1.87</v>
      </c>
      <c r="BF62">
        <v>2.92</v>
      </c>
      <c r="BG62">
        <v>1.78</v>
      </c>
      <c r="BH62">
        <v>9</v>
      </c>
      <c r="BI62">
        <v>0.77</v>
      </c>
      <c r="BJ62">
        <v>0.81</v>
      </c>
      <c r="BK62">
        <v>1.69</v>
      </c>
      <c r="BL62">
        <v>0.93</v>
      </c>
      <c r="BM62">
        <v>0.19</v>
      </c>
      <c r="BN62">
        <v>3.44</v>
      </c>
      <c r="BO62">
        <v>3.65</v>
      </c>
      <c r="BP62">
        <v>0.23</v>
      </c>
      <c r="BQ62">
        <v>1.94</v>
      </c>
      <c r="BR62">
        <v>2.1</v>
      </c>
      <c r="BS62">
        <v>1.55</v>
      </c>
      <c r="BT62">
        <v>2.520464</v>
      </c>
      <c r="BU62">
        <v>1.2853289999999999</v>
      </c>
      <c r="BV62">
        <v>2.27386</v>
      </c>
      <c r="BW62">
        <v>1.86113</v>
      </c>
      <c r="BX62">
        <v>1.877149</v>
      </c>
      <c r="BY62">
        <v>2.5706579999999999</v>
      </c>
      <c r="BZ62">
        <v>1.2716190000000001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5.0899029999999996</v>
      </c>
      <c r="CK62">
        <v>1.7914570000000001</v>
      </c>
      <c r="CL62">
        <v>1.8564700000000001</v>
      </c>
      <c r="CM62">
        <v>3.3637869999999999</v>
      </c>
      <c r="CN62">
        <v>1.696634</v>
      </c>
      <c r="CO62">
        <v>2.0565259999999999</v>
      </c>
      <c r="CP62">
        <v>4.0787789999999999</v>
      </c>
      <c r="CQ62">
        <v>3.393268</v>
      </c>
      <c r="CR62">
        <v>1.0996950000000001</v>
      </c>
      <c r="CS62">
        <v>1.299725</v>
      </c>
      <c r="CT62">
        <v>6.1871320000000001</v>
      </c>
      <c r="CU62">
        <v>0</v>
      </c>
      <c r="CV62">
        <v>0</v>
      </c>
      <c r="CW62">
        <v>2.034942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88.148527000000001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363.10118299999999</v>
      </c>
      <c r="L63">
        <v>340.87729000000002</v>
      </c>
      <c r="M63">
        <v>92.484510999999998</v>
      </c>
      <c r="N63">
        <v>118.083735</v>
      </c>
      <c r="O63">
        <v>123.89012099999999</v>
      </c>
      <c r="P63">
        <v>103.958952</v>
      </c>
      <c r="Q63">
        <v>10.767329</v>
      </c>
      <c r="R63">
        <v>22.589651</v>
      </c>
      <c r="S63">
        <v>13.786041000000001</v>
      </c>
      <c r="T63">
        <v>0</v>
      </c>
      <c r="U63">
        <v>263.670188</v>
      </c>
      <c r="V63">
        <v>14.106197999999999</v>
      </c>
      <c r="W63">
        <v>29.919851000000001</v>
      </c>
      <c r="X63">
        <v>94.259812999999994</v>
      </c>
      <c r="Y63">
        <v>0</v>
      </c>
      <c r="Z63">
        <v>12.64228</v>
      </c>
      <c r="AA63">
        <v>27.049402000000001</v>
      </c>
      <c r="AB63">
        <v>0</v>
      </c>
      <c r="AC63">
        <v>0</v>
      </c>
      <c r="AD63">
        <v>0</v>
      </c>
      <c r="AE63">
        <v>36.478524</v>
      </c>
      <c r="AF63">
        <v>0</v>
      </c>
      <c r="AG63">
        <v>45.811717999999999</v>
      </c>
      <c r="AH63">
        <v>0</v>
      </c>
      <c r="AI63">
        <v>0</v>
      </c>
      <c r="AJ63">
        <v>0</v>
      </c>
      <c r="AK63">
        <v>62.950812999999997</v>
      </c>
      <c r="AL63">
        <v>47.071458</v>
      </c>
      <c r="AM63">
        <v>17.465872000000001</v>
      </c>
      <c r="AN63">
        <v>1.0772649999999999</v>
      </c>
      <c r="AO63">
        <v>0</v>
      </c>
      <c r="AP63">
        <v>0.61776200000000003</v>
      </c>
      <c r="AQ63">
        <v>23.696636999999999</v>
      </c>
      <c r="AR63">
        <v>46.851551999999998</v>
      </c>
      <c r="AS63">
        <v>35.210760999999998</v>
      </c>
      <c r="AT63">
        <v>14.467514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88.148527000000001</v>
      </c>
      <c r="BA63">
        <f t="shared" si="1"/>
        <v>2051.034948</v>
      </c>
      <c r="BD63">
        <v>7.67</v>
      </c>
      <c r="BE63">
        <v>1.87</v>
      </c>
      <c r="BF63">
        <v>2.92</v>
      </c>
      <c r="BG63">
        <v>1.78</v>
      </c>
      <c r="BH63">
        <v>9</v>
      </c>
      <c r="BI63">
        <v>0.77</v>
      </c>
      <c r="BJ63">
        <v>0.81</v>
      </c>
      <c r="BK63">
        <v>1.69</v>
      </c>
      <c r="BL63">
        <v>0.93</v>
      </c>
      <c r="BM63">
        <v>0.19</v>
      </c>
      <c r="BN63">
        <v>3.44</v>
      </c>
      <c r="BO63">
        <v>3.65</v>
      </c>
      <c r="BP63">
        <v>0.23</v>
      </c>
      <c r="BQ63">
        <v>1.94</v>
      </c>
      <c r="BR63">
        <v>2.1</v>
      </c>
      <c r="BS63">
        <v>1.55</v>
      </c>
      <c r="BT63">
        <v>2.520464</v>
      </c>
      <c r="BU63">
        <v>1.2853289999999999</v>
      </c>
      <c r="BV63">
        <v>2.27386</v>
      </c>
      <c r="BW63">
        <v>1.86113</v>
      </c>
      <c r="BX63">
        <v>1.877149</v>
      </c>
      <c r="BY63">
        <v>2.5706579999999999</v>
      </c>
      <c r="BZ63">
        <v>1.2716190000000001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5.0899029999999996</v>
      </c>
      <c r="CK63">
        <v>1.7914570000000001</v>
      </c>
      <c r="CL63">
        <v>1.8564700000000001</v>
      </c>
      <c r="CM63">
        <v>3.3637869999999999</v>
      </c>
      <c r="CN63">
        <v>1.696634</v>
      </c>
      <c r="CO63">
        <v>2.0565259999999999</v>
      </c>
      <c r="CP63">
        <v>4.0787789999999999</v>
      </c>
      <c r="CQ63">
        <v>3.393268</v>
      </c>
      <c r="CR63">
        <v>1.0996950000000001</v>
      </c>
      <c r="CS63">
        <v>1.299725</v>
      </c>
      <c r="CT63">
        <v>6.1871320000000001</v>
      </c>
      <c r="CU63">
        <v>0</v>
      </c>
      <c r="CV63">
        <v>0</v>
      </c>
      <c r="CW63">
        <v>2.034942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88.148527000000001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363.10118299999999</v>
      </c>
      <c r="L64">
        <v>340.87729000000002</v>
      </c>
      <c r="M64">
        <v>92.484510999999998</v>
      </c>
      <c r="N64">
        <v>118.083735</v>
      </c>
      <c r="O64">
        <v>123.89012099999999</v>
      </c>
      <c r="P64">
        <v>103.958952</v>
      </c>
      <c r="Q64">
        <v>10.767329</v>
      </c>
      <c r="R64">
        <v>22.589651</v>
      </c>
      <c r="S64">
        <v>13.786041000000001</v>
      </c>
      <c r="T64">
        <v>0</v>
      </c>
      <c r="U64">
        <v>263.670188</v>
      </c>
      <c r="V64">
        <v>14.106197999999999</v>
      </c>
      <c r="W64">
        <v>29.919851000000001</v>
      </c>
      <c r="X64">
        <v>94.259812999999994</v>
      </c>
      <c r="Y64">
        <v>0</v>
      </c>
      <c r="Z64">
        <v>12.64228</v>
      </c>
      <c r="AA64">
        <v>27.101215</v>
      </c>
      <c r="AB64">
        <v>0</v>
      </c>
      <c r="AC64">
        <v>0</v>
      </c>
      <c r="AD64">
        <v>0</v>
      </c>
      <c r="AE64">
        <v>52.437879000000002</v>
      </c>
      <c r="AF64">
        <v>0</v>
      </c>
      <c r="AG64">
        <v>45.811717999999999</v>
      </c>
      <c r="AH64">
        <v>0</v>
      </c>
      <c r="AI64">
        <v>0</v>
      </c>
      <c r="AJ64">
        <v>0</v>
      </c>
      <c r="AK64">
        <v>62.950812999999997</v>
      </c>
      <c r="AL64">
        <v>47.071458</v>
      </c>
      <c r="AM64">
        <v>17.465872000000001</v>
      </c>
      <c r="AN64">
        <v>1.0772649999999999</v>
      </c>
      <c r="AO64">
        <v>0</v>
      </c>
      <c r="AP64">
        <v>0.61776200000000003</v>
      </c>
      <c r="AQ64">
        <v>35.544953999999997</v>
      </c>
      <c r="AR64">
        <v>46.851551999999998</v>
      </c>
      <c r="AS64">
        <v>35.210760999999998</v>
      </c>
      <c r="AT64">
        <v>14.467514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88.148527000000001</v>
      </c>
      <c r="BA64">
        <f t="shared" si="1"/>
        <v>2078.8944329999999</v>
      </c>
      <c r="BD64">
        <v>7.67</v>
      </c>
      <c r="BE64">
        <v>1.87</v>
      </c>
      <c r="BF64">
        <v>2.92</v>
      </c>
      <c r="BG64">
        <v>1.78</v>
      </c>
      <c r="BH64">
        <v>9</v>
      </c>
      <c r="BI64">
        <v>0.77</v>
      </c>
      <c r="BJ64">
        <v>0.81</v>
      </c>
      <c r="BK64">
        <v>1.69</v>
      </c>
      <c r="BL64">
        <v>0.93</v>
      </c>
      <c r="BM64">
        <v>0.19</v>
      </c>
      <c r="BN64">
        <v>3.44</v>
      </c>
      <c r="BO64">
        <v>3.65</v>
      </c>
      <c r="BP64">
        <v>0.23</v>
      </c>
      <c r="BQ64">
        <v>1.94</v>
      </c>
      <c r="BR64">
        <v>2.1</v>
      </c>
      <c r="BS64">
        <v>1.55</v>
      </c>
      <c r="BT64">
        <v>2.520464</v>
      </c>
      <c r="BU64">
        <v>1.2853289999999999</v>
      </c>
      <c r="BV64">
        <v>2.27386</v>
      </c>
      <c r="BW64">
        <v>1.86113</v>
      </c>
      <c r="BX64">
        <v>1.877149</v>
      </c>
      <c r="BY64">
        <v>2.5706579999999999</v>
      </c>
      <c r="BZ64">
        <v>1.2716190000000001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5.0899029999999996</v>
      </c>
      <c r="CK64">
        <v>1.7914570000000001</v>
      </c>
      <c r="CL64">
        <v>1.8564700000000001</v>
      </c>
      <c r="CM64">
        <v>3.3637869999999999</v>
      </c>
      <c r="CN64">
        <v>1.696634</v>
      </c>
      <c r="CO64">
        <v>2.0565259999999999</v>
      </c>
      <c r="CP64">
        <v>4.0787789999999999</v>
      </c>
      <c r="CQ64">
        <v>3.393268</v>
      </c>
      <c r="CR64">
        <v>1.0996950000000001</v>
      </c>
      <c r="CS64">
        <v>1.299725</v>
      </c>
      <c r="CT64">
        <v>6.1871320000000001</v>
      </c>
      <c r="CU64">
        <v>0</v>
      </c>
      <c r="CV64">
        <v>0</v>
      </c>
      <c r="CW64">
        <v>2.034942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88.148527000000001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363.10118299999999</v>
      </c>
      <c r="L65">
        <v>340.87729000000002</v>
      </c>
      <c r="M65">
        <v>92.484510999999998</v>
      </c>
      <c r="N65">
        <v>118.083735</v>
      </c>
      <c r="O65">
        <v>123.89012099999999</v>
      </c>
      <c r="P65">
        <v>103.958952</v>
      </c>
      <c r="Q65">
        <v>10.767329</v>
      </c>
      <c r="R65">
        <v>28.153466000000002</v>
      </c>
      <c r="S65">
        <v>13.786041000000001</v>
      </c>
      <c r="T65">
        <v>0</v>
      </c>
      <c r="U65">
        <v>263.670188</v>
      </c>
      <c r="V65">
        <v>14.106197999999999</v>
      </c>
      <c r="W65">
        <v>29.919851000000001</v>
      </c>
      <c r="X65">
        <v>94.259812999999994</v>
      </c>
      <c r="Y65">
        <v>0</v>
      </c>
      <c r="Z65">
        <v>12.64228</v>
      </c>
      <c r="AA65">
        <v>27.101215</v>
      </c>
      <c r="AB65">
        <v>0</v>
      </c>
      <c r="AC65">
        <v>0</v>
      </c>
      <c r="AD65">
        <v>0</v>
      </c>
      <c r="AE65">
        <v>54.905878999999999</v>
      </c>
      <c r="AF65">
        <v>0</v>
      </c>
      <c r="AG65">
        <v>45.811717999999999</v>
      </c>
      <c r="AH65">
        <v>0</v>
      </c>
      <c r="AI65">
        <v>0</v>
      </c>
      <c r="AJ65">
        <v>0</v>
      </c>
      <c r="AK65">
        <v>62.950812999999997</v>
      </c>
      <c r="AL65">
        <v>47.071458</v>
      </c>
      <c r="AM65">
        <v>17.465872000000001</v>
      </c>
      <c r="AN65">
        <v>1.0772649999999999</v>
      </c>
      <c r="AO65">
        <v>0</v>
      </c>
      <c r="AP65">
        <v>0.61776200000000003</v>
      </c>
      <c r="AQ65">
        <v>47.393270999999999</v>
      </c>
      <c r="AR65">
        <v>46.851551999999998</v>
      </c>
      <c r="AS65">
        <v>35.210760999999998</v>
      </c>
      <c r="AT65">
        <v>14.467514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88.148527000000001</v>
      </c>
      <c r="BA65">
        <f t="shared" si="1"/>
        <v>2098.7745649999997</v>
      </c>
      <c r="BD65">
        <v>7.67</v>
      </c>
      <c r="BE65">
        <v>1.87</v>
      </c>
      <c r="BF65">
        <v>2.92</v>
      </c>
      <c r="BG65">
        <v>1.78</v>
      </c>
      <c r="BH65">
        <v>9</v>
      </c>
      <c r="BI65">
        <v>0.77</v>
      </c>
      <c r="BJ65">
        <v>0.81</v>
      </c>
      <c r="BK65">
        <v>1.69</v>
      </c>
      <c r="BL65">
        <v>0.93</v>
      </c>
      <c r="BM65">
        <v>0.19</v>
      </c>
      <c r="BN65">
        <v>3.44</v>
      </c>
      <c r="BO65">
        <v>3.65</v>
      </c>
      <c r="BP65">
        <v>0.23</v>
      </c>
      <c r="BQ65">
        <v>1.94</v>
      </c>
      <c r="BR65">
        <v>2.1</v>
      </c>
      <c r="BS65">
        <v>1.55</v>
      </c>
      <c r="BT65">
        <v>2.520464</v>
      </c>
      <c r="BU65">
        <v>1.2853289999999999</v>
      </c>
      <c r="BV65">
        <v>2.27386</v>
      </c>
      <c r="BW65">
        <v>1.86113</v>
      </c>
      <c r="BX65">
        <v>1.877149</v>
      </c>
      <c r="BY65">
        <v>2.5706579999999999</v>
      </c>
      <c r="BZ65">
        <v>1.2716190000000001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5.0899029999999996</v>
      </c>
      <c r="CK65">
        <v>1.7914570000000001</v>
      </c>
      <c r="CL65">
        <v>1.8564700000000001</v>
      </c>
      <c r="CM65">
        <v>3.3637869999999999</v>
      </c>
      <c r="CN65">
        <v>1.696634</v>
      </c>
      <c r="CO65">
        <v>2.0565259999999999</v>
      </c>
      <c r="CP65">
        <v>4.0787789999999999</v>
      </c>
      <c r="CQ65">
        <v>3.393268</v>
      </c>
      <c r="CR65">
        <v>1.0996950000000001</v>
      </c>
      <c r="CS65">
        <v>1.299725</v>
      </c>
      <c r="CT65">
        <v>6.1871320000000001</v>
      </c>
      <c r="CU65">
        <v>0</v>
      </c>
      <c r="CV65">
        <v>0</v>
      </c>
      <c r="CW65">
        <v>2.034942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88.148527000000001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363.10118299999999</v>
      </c>
      <c r="L66">
        <v>340.87729000000002</v>
      </c>
      <c r="M66">
        <v>92.484510999999998</v>
      </c>
      <c r="N66">
        <v>118.083735</v>
      </c>
      <c r="O66">
        <v>123.89012099999999</v>
      </c>
      <c r="P66">
        <v>103.958952</v>
      </c>
      <c r="Q66">
        <v>10.767329</v>
      </c>
      <c r="R66">
        <v>28.153466000000002</v>
      </c>
      <c r="S66">
        <v>13.786041000000001</v>
      </c>
      <c r="T66">
        <v>0</v>
      </c>
      <c r="U66">
        <v>263.670188</v>
      </c>
      <c r="V66">
        <v>14.106197999999999</v>
      </c>
      <c r="W66">
        <v>29.919851000000001</v>
      </c>
      <c r="X66">
        <v>94.259812999999994</v>
      </c>
      <c r="Y66">
        <v>0</v>
      </c>
      <c r="Z66">
        <v>12.64228</v>
      </c>
      <c r="AA66">
        <v>40.651823</v>
      </c>
      <c r="AB66">
        <v>0</v>
      </c>
      <c r="AC66">
        <v>0</v>
      </c>
      <c r="AD66">
        <v>0</v>
      </c>
      <c r="AE66">
        <v>54.905878999999999</v>
      </c>
      <c r="AF66">
        <v>0</v>
      </c>
      <c r="AG66">
        <v>45.811717999999999</v>
      </c>
      <c r="AH66">
        <v>0</v>
      </c>
      <c r="AI66">
        <v>0</v>
      </c>
      <c r="AJ66">
        <v>0</v>
      </c>
      <c r="AK66">
        <v>62.950812999999997</v>
      </c>
      <c r="AL66">
        <v>47.071458</v>
      </c>
      <c r="AM66">
        <v>17.465872000000001</v>
      </c>
      <c r="AN66">
        <v>1.0772649999999999</v>
      </c>
      <c r="AO66">
        <v>0</v>
      </c>
      <c r="AP66">
        <v>0.61776200000000003</v>
      </c>
      <c r="AQ66">
        <v>47.393270999999999</v>
      </c>
      <c r="AR66">
        <v>46.851551999999998</v>
      </c>
      <c r="AS66">
        <v>35.210760999999998</v>
      </c>
      <c r="AT66">
        <v>14.467514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88.148527000000001</v>
      </c>
      <c r="BA66">
        <f t="shared" si="1"/>
        <v>2112.3251729999997</v>
      </c>
      <c r="BD66">
        <v>7.67</v>
      </c>
      <c r="BE66">
        <v>1.87</v>
      </c>
      <c r="BF66">
        <v>2.92</v>
      </c>
      <c r="BG66">
        <v>1.78</v>
      </c>
      <c r="BH66">
        <v>9</v>
      </c>
      <c r="BI66">
        <v>0.77</v>
      </c>
      <c r="BJ66">
        <v>0.81</v>
      </c>
      <c r="BK66">
        <v>1.69</v>
      </c>
      <c r="BL66">
        <v>0.93</v>
      </c>
      <c r="BM66">
        <v>0.19</v>
      </c>
      <c r="BN66">
        <v>3.44</v>
      </c>
      <c r="BO66">
        <v>3.65</v>
      </c>
      <c r="BP66">
        <v>0.23</v>
      </c>
      <c r="BQ66">
        <v>1.94</v>
      </c>
      <c r="BR66">
        <v>2.1</v>
      </c>
      <c r="BS66">
        <v>1.55</v>
      </c>
      <c r="BT66">
        <v>2.520464</v>
      </c>
      <c r="BU66">
        <v>1.2853289999999999</v>
      </c>
      <c r="BV66">
        <v>2.27386</v>
      </c>
      <c r="BW66">
        <v>1.86113</v>
      </c>
      <c r="BX66">
        <v>1.877149</v>
      </c>
      <c r="BY66">
        <v>2.5706579999999999</v>
      </c>
      <c r="BZ66">
        <v>1.2716190000000001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5.0899029999999996</v>
      </c>
      <c r="CK66">
        <v>1.7914570000000001</v>
      </c>
      <c r="CL66">
        <v>1.8564700000000001</v>
      </c>
      <c r="CM66">
        <v>3.3637869999999999</v>
      </c>
      <c r="CN66">
        <v>1.696634</v>
      </c>
      <c r="CO66">
        <v>2.0565259999999999</v>
      </c>
      <c r="CP66">
        <v>4.0787789999999999</v>
      </c>
      <c r="CQ66">
        <v>3.393268</v>
      </c>
      <c r="CR66">
        <v>1.0996950000000001</v>
      </c>
      <c r="CS66">
        <v>1.299725</v>
      </c>
      <c r="CT66">
        <v>6.1871320000000001</v>
      </c>
      <c r="CU66">
        <v>0</v>
      </c>
      <c r="CV66">
        <v>0</v>
      </c>
      <c r="CW66">
        <v>2.034942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88.148527000000001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363.10113100000001</v>
      </c>
      <c r="L67">
        <v>340.87729000000002</v>
      </c>
      <c r="M67">
        <v>92.484510999999998</v>
      </c>
      <c r="N67">
        <v>118.083735</v>
      </c>
      <c r="O67">
        <v>123.89012099999999</v>
      </c>
      <c r="P67">
        <v>103.958952</v>
      </c>
      <c r="Q67">
        <v>11.142234999999999</v>
      </c>
      <c r="R67">
        <v>28.153466000000002</v>
      </c>
      <c r="S67">
        <v>14.012784</v>
      </c>
      <c r="T67">
        <v>0</v>
      </c>
      <c r="U67">
        <v>263.670188</v>
      </c>
      <c r="V67">
        <v>14.106197999999999</v>
      </c>
      <c r="W67">
        <v>29.919851000000001</v>
      </c>
      <c r="X67">
        <v>94.259812999999994</v>
      </c>
      <c r="Y67">
        <v>0</v>
      </c>
      <c r="Z67">
        <v>6.3211399999999998</v>
      </c>
      <c r="AA67">
        <v>40.651823</v>
      </c>
      <c r="AB67">
        <v>0</v>
      </c>
      <c r="AC67">
        <v>0</v>
      </c>
      <c r="AD67">
        <v>0</v>
      </c>
      <c r="AE67">
        <v>54.905878999999999</v>
      </c>
      <c r="AF67">
        <v>0</v>
      </c>
      <c r="AG67">
        <v>45.811717999999999</v>
      </c>
      <c r="AH67">
        <v>0</v>
      </c>
      <c r="AI67">
        <v>0</v>
      </c>
      <c r="AJ67">
        <v>0</v>
      </c>
      <c r="AK67">
        <v>62.950812999999997</v>
      </c>
      <c r="AL67">
        <v>47.071458</v>
      </c>
      <c r="AM67">
        <v>17.465872000000001</v>
      </c>
      <c r="AN67">
        <v>1.0772649999999999</v>
      </c>
      <c r="AO67">
        <v>0</v>
      </c>
      <c r="AP67">
        <v>0.61776200000000003</v>
      </c>
      <c r="AQ67">
        <v>47.393270999999999</v>
      </c>
      <c r="AR67">
        <v>46.851551999999998</v>
      </c>
      <c r="AS67">
        <v>36.380890000000001</v>
      </c>
      <c r="AT67">
        <v>14.467514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87.947433000000004</v>
      </c>
      <c r="BA67">
        <f t="shared" si="1"/>
        <v>2107.5746649999992</v>
      </c>
      <c r="BD67">
        <v>7.67</v>
      </c>
      <c r="BE67">
        <v>1.87</v>
      </c>
      <c r="BF67">
        <v>2.92</v>
      </c>
      <c r="BG67">
        <v>1.78</v>
      </c>
      <c r="BH67">
        <v>9</v>
      </c>
      <c r="BI67">
        <v>0.77</v>
      </c>
      <c r="BJ67">
        <v>0.81</v>
      </c>
      <c r="BK67">
        <v>1.69</v>
      </c>
      <c r="BL67">
        <v>0.93</v>
      </c>
      <c r="BM67">
        <v>0.19</v>
      </c>
      <c r="BN67">
        <v>3.44</v>
      </c>
      <c r="BO67">
        <v>3.65</v>
      </c>
      <c r="BP67">
        <v>0.23</v>
      </c>
      <c r="BQ67">
        <v>1.94</v>
      </c>
      <c r="BR67">
        <v>2.1</v>
      </c>
      <c r="BS67">
        <v>1.55</v>
      </c>
      <c r="BT67">
        <v>2.520464</v>
      </c>
      <c r="BU67">
        <v>1.2853289999999999</v>
      </c>
      <c r="BV67">
        <v>2.27386</v>
      </c>
      <c r="BW67">
        <v>1.86113</v>
      </c>
      <c r="BX67">
        <v>1.877149</v>
      </c>
      <c r="BY67">
        <v>2.5706579999999999</v>
      </c>
      <c r="BZ67">
        <v>1.2716190000000001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5.0899029999999996</v>
      </c>
      <c r="CK67">
        <v>1.7914570000000001</v>
      </c>
      <c r="CL67">
        <v>1.8564700000000001</v>
      </c>
      <c r="CM67">
        <v>3.3637869999999999</v>
      </c>
      <c r="CN67">
        <v>1.696634</v>
      </c>
      <c r="CO67">
        <v>2.0565259999999999</v>
      </c>
      <c r="CP67">
        <v>4.0787789999999999</v>
      </c>
      <c r="CQ67">
        <v>3.393268</v>
      </c>
      <c r="CR67">
        <v>1.0996950000000001</v>
      </c>
      <c r="CS67">
        <v>1.299725</v>
      </c>
      <c r="CT67">
        <v>6.1871320000000001</v>
      </c>
      <c r="CU67">
        <v>0</v>
      </c>
      <c r="CV67">
        <v>0</v>
      </c>
      <c r="CW67">
        <v>1.8338479999999999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87.947433000000004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363.09851200000003</v>
      </c>
      <c r="L68">
        <v>340.87729000000002</v>
      </c>
      <c r="M68">
        <v>92.484510999999998</v>
      </c>
      <c r="N68">
        <v>118.083735</v>
      </c>
      <c r="O68">
        <v>123.89012099999999</v>
      </c>
      <c r="P68">
        <v>103.958952</v>
      </c>
      <c r="Q68">
        <v>11.142234999999999</v>
      </c>
      <c r="R68">
        <v>28.153466000000002</v>
      </c>
      <c r="S68">
        <v>14.012784</v>
      </c>
      <c r="T68">
        <v>0</v>
      </c>
      <c r="U68">
        <v>263.670188</v>
      </c>
      <c r="V68">
        <v>14.106197999999999</v>
      </c>
      <c r="W68">
        <v>29.919851000000001</v>
      </c>
      <c r="X68">
        <v>94.259812999999994</v>
      </c>
      <c r="Y68">
        <v>0</v>
      </c>
      <c r="Z68">
        <v>6.3211399999999998</v>
      </c>
      <c r="AA68">
        <v>40.651823</v>
      </c>
      <c r="AB68">
        <v>0</v>
      </c>
      <c r="AC68">
        <v>0</v>
      </c>
      <c r="AD68">
        <v>0</v>
      </c>
      <c r="AE68">
        <v>54.905878999999999</v>
      </c>
      <c r="AF68">
        <v>0</v>
      </c>
      <c r="AG68">
        <v>45.811717999999999</v>
      </c>
      <c r="AH68">
        <v>0</v>
      </c>
      <c r="AI68">
        <v>0</v>
      </c>
      <c r="AJ68">
        <v>0</v>
      </c>
      <c r="AK68">
        <v>62.950812999999997</v>
      </c>
      <c r="AL68">
        <v>47.071458</v>
      </c>
      <c r="AM68">
        <v>17.465872000000001</v>
      </c>
      <c r="AN68">
        <v>1.0772649999999999</v>
      </c>
      <c r="AO68">
        <v>0</v>
      </c>
      <c r="AP68">
        <v>0.61776200000000003</v>
      </c>
      <c r="AQ68">
        <v>47.393270999999999</v>
      </c>
      <c r="AR68">
        <v>51.110784000000002</v>
      </c>
      <c r="AS68">
        <v>36.380890000000001</v>
      </c>
      <c r="AT68">
        <v>14.467514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87.303189000000003</v>
      </c>
      <c r="BA68">
        <f t="shared" ref="BA68:BA99" si="4">SUM(B68:AZ68)</f>
        <v>2111.1870339999996</v>
      </c>
      <c r="BD68">
        <v>7.67</v>
      </c>
      <c r="BE68">
        <v>1.87</v>
      </c>
      <c r="BF68">
        <v>2.92</v>
      </c>
      <c r="BG68">
        <v>1.78</v>
      </c>
      <c r="BH68">
        <v>9</v>
      </c>
      <c r="BI68">
        <v>0.77</v>
      </c>
      <c r="BJ68">
        <v>0.81</v>
      </c>
      <c r="BK68">
        <v>1.69</v>
      </c>
      <c r="BL68">
        <v>0.93</v>
      </c>
      <c r="BM68">
        <v>0.19</v>
      </c>
      <c r="BN68">
        <v>3.44</v>
      </c>
      <c r="BO68">
        <v>3.65</v>
      </c>
      <c r="BP68">
        <v>0.23</v>
      </c>
      <c r="BQ68">
        <v>1.94</v>
      </c>
      <c r="BR68">
        <v>2.1</v>
      </c>
      <c r="BS68">
        <v>1.55</v>
      </c>
      <c r="BT68">
        <v>2.520464</v>
      </c>
      <c r="BU68">
        <v>1.2853289999999999</v>
      </c>
      <c r="BV68">
        <v>2.27386</v>
      </c>
      <c r="BW68">
        <v>1.86113</v>
      </c>
      <c r="BX68">
        <v>1.877149</v>
      </c>
      <c r="BY68">
        <v>2.5706579999999999</v>
      </c>
      <c r="BZ68">
        <v>1.2716190000000001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5.0899029999999996</v>
      </c>
      <c r="CK68">
        <v>1.7914570000000001</v>
      </c>
      <c r="CL68">
        <v>1.8564700000000001</v>
      </c>
      <c r="CM68">
        <v>3.3637869999999999</v>
      </c>
      <c r="CN68">
        <v>1.696634</v>
      </c>
      <c r="CO68">
        <v>2.0565259999999999</v>
      </c>
      <c r="CP68">
        <v>4.0787789999999999</v>
      </c>
      <c r="CQ68">
        <v>3.393268</v>
      </c>
      <c r="CR68">
        <v>1.0996950000000001</v>
      </c>
      <c r="CS68">
        <v>1.299725</v>
      </c>
      <c r="CT68">
        <v>6.1871320000000001</v>
      </c>
      <c r="CU68">
        <v>0</v>
      </c>
      <c r="CV68">
        <v>0</v>
      </c>
      <c r="CW68">
        <v>1.1896040000000001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87.303189000000003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363.71104200000002</v>
      </c>
      <c r="L69">
        <v>340.87729000000002</v>
      </c>
      <c r="M69">
        <v>92.484510999999998</v>
      </c>
      <c r="N69">
        <v>118.083735</v>
      </c>
      <c r="O69">
        <v>123.89012099999999</v>
      </c>
      <c r="P69">
        <v>103.958952</v>
      </c>
      <c r="Q69">
        <v>11.142234999999999</v>
      </c>
      <c r="R69">
        <v>28.153466000000002</v>
      </c>
      <c r="S69">
        <v>14.012784</v>
      </c>
      <c r="T69">
        <v>0</v>
      </c>
      <c r="U69">
        <v>263.670188</v>
      </c>
      <c r="V69">
        <v>14.106197999999999</v>
      </c>
      <c r="W69">
        <v>29.919851000000001</v>
      </c>
      <c r="X69">
        <v>94.259812999999994</v>
      </c>
      <c r="Y69">
        <v>0</v>
      </c>
      <c r="Z69">
        <v>6.3211399999999998</v>
      </c>
      <c r="AA69">
        <v>40.651823</v>
      </c>
      <c r="AB69">
        <v>0</v>
      </c>
      <c r="AC69">
        <v>0</v>
      </c>
      <c r="AD69">
        <v>0</v>
      </c>
      <c r="AE69">
        <v>54.905878999999999</v>
      </c>
      <c r="AF69">
        <v>0</v>
      </c>
      <c r="AG69">
        <v>45.811717999999999</v>
      </c>
      <c r="AH69">
        <v>0</v>
      </c>
      <c r="AI69">
        <v>0</v>
      </c>
      <c r="AJ69">
        <v>0</v>
      </c>
      <c r="AK69">
        <v>62.950812999999997</v>
      </c>
      <c r="AL69">
        <v>34.743219000000003</v>
      </c>
      <c r="AM69">
        <v>17.465872000000001</v>
      </c>
      <c r="AN69">
        <v>1.0772649999999999</v>
      </c>
      <c r="AO69">
        <v>0</v>
      </c>
      <c r="AP69">
        <v>0.61776200000000003</v>
      </c>
      <c r="AQ69">
        <v>47.393270999999999</v>
      </c>
      <c r="AR69">
        <v>51.110784000000002</v>
      </c>
      <c r="AS69">
        <v>36.380890000000001</v>
      </c>
      <c r="AT69">
        <v>14.467514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88.162299000000004</v>
      </c>
      <c r="BA69">
        <f t="shared" si="4"/>
        <v>2100.3304349999994</v>
      </c>
      <c r="BD69">
        <v>7.67</v>
      </c>
      <c r="BE69">
        <v>1.87</v>
      </c>
      <c r="BF69">
        <v>2.92</v>
      </c>
      <c r="BG69">
        <v>1.78</v>
      </c>
      <c r="BH69">
        <v>9</v>
      </c>
      <c r="BI69">
        <v>0.77</v>
      </c>
      <c r="BJ69">
        <v>0.81</v>
      </c>
      <c r="BK69">
        <v>1.71</v>
      </c>
      <c r="BL69">
        <v>0.93</v>
      </c>
      <c r="BM69">
        <v>0.19</v>
      </c>
      <c r="BN69">
        <v>3.44</v>
      </c>
      <c r="BO69">
        <v>3.65</v>
      </c>
      <c r="BP69">
        <v>0.23</v>
      </c>
      <c r="BQ69">
        <v>1.94</v>
      </c>
      <c r="BR69">
        <v>2.1</v>
      </c>
      <c r="BS69">
        <v>1.55</v>
      </c>
      <c r="BT69">
        <v>2.520464</v>
      </c>
      <c r="BU69">
        <v>1.2853289999999999</v>
      </c>
      <c r="BV69">
        <v>2.27386</v>
      </c>
      <c r="BW69">
        <v>1.86113</v>
      </c>
      <c r="BX69">
        <v>1.877149</v>
      </c>
      <c r="BY69">
        <v>2.5706579999999999</v>
      </c>
      <c r="BZ69">
        <v>1.2716190000000001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5.0899029999999996</v>
      </c>
      <c r="CK69">
        <v>1.7914570000000001</v>
      </c>
      <c r="CL69">
        <v>1.8564700000000001</v>
      </c>
      <c r="CM69">
        <v>3.3637869999999999</v>
      </c>
      <c r="CN69">
        <v>1.696634</v>
      </c>
      <c r="CO69">
        <v>2.0565259999999999</v>
      </c>
      <c r="CP69">
        <v>4.0787789999999999</v>
      </c>
      <c r="CQ69">
        <v>3.393268</v>
      </c>
      <c r="CR69">
        <v>1.0996950000000001</v>
      </c>
      <c r="CS69">
        <v>1.299725</v>
      </c>
      <c r="CT69">
        <v>6.1871320000000001</v>
      </c>
      <c r="CU69">
        <v>0</v>
      </c>
      <c r="CV69">
        <v>0</v>
      </c>
      <c r="CW69">
        <v>2.0287139999999999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88.162299000000004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363.70892800000001</v>
      </c>
      <c r="L70">
        <v>340.87729000000002</v>
      </c>
      <c r="M70">
        <v>92.484510999999998</v>
      </c>
      <c r="N70">
        <v>118.083735</v>
      </c>
      <c r="O70">
        <v>123.89012099999999</v>
      </c>
      <c r="P70">
        <v>103.958952</v>
      </c>
      <c r="Q70">
        <v>11.142234999999999</v>
      </c>
      <c r="R70">
        <v>28.153466000000002</v>
      </c>
      <c r="S70">
        <v>14.012784</v>
      </c>
      <c r="T70">
        <v>0</v>
      </c>
      <c r="U70">
        <v>263.670188</v>
      </c>
      <c r="V70">
        <v>14.106197999999999</v>
      </c>
      <c r="W70">
        <v>29.919851000000001</v>
      </c>
      <c r="X70">
        <v>94.259812999999994</v>
      </c>
      <c r="Y70">
        <v>0</v>
      </c>
      <c r="Z70">
        <v>6.3211399999999998</v>
      </c>
      <c r="AA70">
        <v>40.651823</v>
      </c>
      <c r="AB70">
        <v>14.804518</v>
      </c>
      <c r="AC70">
        <v>0</v>
      </c>
      <c r="AD70">
        <v>0</v>
      </c>
      <c r="AE70">
        <v>54.905878999999999</v>
      </c>
      <c r="AF70">
        <v>0</v>
      </c>
      <c r="AG70">
        <v>45.811717999999999</v>
      </c>
      <c r="AH70">
        <v>0</v>
      </c>
      <c r="AI70">
        <v>0</v>
      </c>
      <c r="AJ70">
        <v>0</v>
      </c>
      <c r="AK70">
        <v>62.950812999999997</v>
      </c>
      <c r="AL70">
        <v>34.743219000000003</v>
      </c>
      <c r="AM70">
        <v>17.465872000000001</v>
      </c>
      <c r="AN70">
        <v>1.0772649999999999</v>
      </c>
      <c r="AO70">
        <v>0</v>
      </c>
      <c r="AP70">
        <v>0.123552</v>
      </c>
      <c r="AQ70">
        <v>47.393270999999999</v>
      </c>
      <c r="AR70">
        <v>47.916359999999997</v>
      </c>
      <c r="AS70">
        <v>35.210760999999998</v>
      </c>
      <c r="AT70">
        <v>14.467514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88.172298999999995</v>
      </c>
      <c r="BA70">
        <f t="shared" si="4"/>
        <v>2110.2840759999995</v>
      </c>
      <c r="BD70">
        <v>7.67</v>
      </c>
      <c r="BE70">
        <v>1.87</v>
      </c>
      <c r="BF70">
        <v>2.92</v>
      </c>
      <c r="BG70">
        <v>1.78</v>
      </c>
      <c r="BH70">
        <v>9</v>
      </c>
      <c r="BI70">
        <v>0.77</v>
      </c>
      <c r="BJ70">
        <v>0.81</v>
      </c>
      <c r="BK70">
        <v>1.72</v>
      </c>
      <c r="BL70">
        <v>0.93</v>
      </c>
      <c r="BM70">
        <v>0.19</v>
      </c>
      <c r="BN70">
        <v>3.44</v>
      </c>
      <c r="BO70">
        <v>3.65</v>
      </c>
      <c r="BP70">
        <v>0.23</v>
      </c>
      <c r="BQ70">
        <v>1.94</v>
      </c>
      <c r="BR70">
        <v>2.1</v>
      </c>
      <c r="BS70">
        <v>1.55</v>
      </c>
      <c r="BT70">
        <v>2.520464</v>
      </c>
      <c r="BU70">
        <v>1.2853289999999999</v>
      </c>
      <c r="BV70">
        <v>2.27386</v>
      </c>
      <c r="BW70">
        <v>1.86113</v>
      </c>
      <c r="BX70">
        <v>1.877149</v>
      </c>
      <c r="BY70">
        <v>2.5706579999999999</v>
      </c>
      <c r="BZ70">
        <v>1.2716190000000001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5.0899029999999996</v>
      </c>
      <c r="CK70">
        <v>1.7914570000000001</v>
      </c>
      <c r="CL70">
        <v>1.8564700000000001</v>
      </c>
      <c r="CM70">
        <v>3.3637869999999999</v>
      </c>
      <c r="CN70">
        <v>1.696634</v>
      </c>
      <c r="CO70">
        <v>2.0565259999999999</v>
      </c>
      <c r="CP70">
        <v>4.0787789999999999</v>
      </c>
      <c r="CQ70">
        <v>3.393268</v>
      </c>
      <c r="CR70">
        <v>1.0996950000000001</v>
      </c>
      <c r="CS70">
        <v>1.299725</v>
      </c>
      <c r="CT70">
        <v>6.1871320000000001</v>
      </c>
      <c r="CU70">
        <v>0</v>
      </c>
      <c r="CV70">
        <v>0</v>
      </c>
      <c r="CW70">
        <v>2.0287139999999999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88.172298999999995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363.71104200000002</v>
      </c>
      <c r="L71">
        <v>346.3732</v>
      </c>
      <c r="M71">
        <v>92.484510999999998</v>
      </c>
      <c r="N71">
        <v>118.083735</v>
      </c>
      <c r="O71">
        <v>123.89012099999999</v>
      </c>
      <c r="P71">
        <v>103.958952</v>
      </c>
      <c r="Q71">
        <v>11.779593</v>
      </c>
      <c r="R71">
        <v>28.153466000000002</v>
      </c>
      <c r="S71">
        <v>14.044788</v>
      </c>
      <c r="T71">
        <v>0</v>
      </c>
      <c r="U71">
        <v>263.670188</v>
      </c>
      <c r="V71">
        <v>14.106197999999999</v>
      </c>
      <c r="W71">
        <v>29.919851000000001</v>
      </c>
      <c r="X71">
        <v>118.02360899999999</v>
      </c>
      <c r="Y71">
        <v>0</v>
      </c>
      <c r="Z71">
        <v>6.3211399999999998</v>
      </c>
      <c r="AA71">
        <v>40.651823</v>
      </c>
      <c r="AB71">
        <v>14.804518</v>
      </c>
      <c r="AC71">
        <v>0</v>
      </c>
      <c r="AD71">
        <v>0</v>
      </c>
      <c r="AE71">
        <v>54.905878999999999</v>
      </c>
      <c r="AF71">
        <v>0</v>
      </c>
      <c r="AG71">
        <v>45.811717999999999</v>
      </c>
      <c r="AH71">
        <v>0</v>
      </c>
      <c r="AI71">
        <v>0</v>
      </c>
      <c r="AJ71">
        <v>0</v>
      </c>
      <c r="AK71">
        <v>62.950812999999997</v>
      </c>
      <c r="AL71">
        <v>34.743219000000003</v>
      </c>
      <c r="AM71">
        <v>17.465872000000001</v>
      </c>
      <c r="AN71">
        <v>1.0772649999999999</v>
      </c>
      <c r="AO71">
        <v>0</v>
      </c>
      <c r="AP71">
        <v>0</v>
      </c>
      <c r="AQ71">
        <v>47.393270999999999</v>
      </c>
      <c r="AR71">
        <v>47.916359999999997</v>
      </c>
      <c r="AS71">
        <v>35.210760999999998</v>
      </c>
      <c r="AT71">
        <v>14.467514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87.403189000000012</v>
      </c>
      <c r="BA71">
        <f t="shared" si="4"/>
        <v>2139.3225959999995</v>
      </c>
      <c r="BD71">
        <v>7.67</v>
      </c>
      <c r="BE71">
        <v>1.87</v>
      </c>
      <c r="BF71">
        <v>2.92</v>
      </c>
      <c r="BG71">
        <v>1.78</v>
      </c>
      <c r="BH71">
        <v>9</v>
      </c>
      <c r="BI71">
        <v>0.77</v>
      </c>
      <c r="BJ71">
        <v>0.88</v>
      </c>
      <c r="BK71">
        <v>1.72</v>
      </c>
      <c r="BL71">
        <v>0.93</v>
      </c>
      <c r="BM71">
        <v>0.19</v>
      </c>
      <c r="BN71">
        <v>3.44</v>
      </c>
      <c r="BO71">
        <v>3.65</v>
      </c>
      <c r="BP71">
        <v>0.23</v>
      </c>
      <c r="BQ71">
        <v>1.94</v>
      </c>
      <c r="BR71">
        <v>2.1</v>
      </c>
      <c r="BS71">
        <v>1.55</v>
      </c>
      <c r="BT71">
        <v>2.520464</v>
      </c>
      <c r="BU71">
        <v>1.2853289999999999</v>
      </c>
      <c r="BV71">
        <v>2.27386</v>
      </c>
      <c r="BW71">
        <v>1.86113</v>
      </c>
      <c r="BX71">
        <v>1.877149</v>
      </c>
      <c r="BY71">
        <v>2.5706579999999999</v>
      </c>
      <c r="BZ71">
        <v>1.2716190000000001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5.0899029999999996</v>
      </c>
      <c r="CK71">
        <v>1.7914570000000001</v>
      </c>
      <c r="CL71">
        <v>1.8564700000000001</v>
      </c>
      <c r="CM71">
        <v>3.3637869999999999</v>
      </c>
      <c r="CN71">
        <v>1.696634</v>
      </c>
      <c r="CO71">
        <v>2.0565259999999999</v>
      </c>
      <c r="CP71">
        <v>4.0787789999999999</v>
      </c>
      <c r="CQ71">
        <v>3.393268</v>
      </c>
      <c r="CR71">
        <v>1.0996950000000001</v>
      </c>
      <c r="CS71">
        <v>1.299725</v>
      </c>
      <c r="CT71">
        <v>6.1871320000000001</v>
      </c>
      <c r="CU71">
        <v>0</v>
      </c>
      <c r="CV71">
        <v>0</v>
      </c>
      <c r="CW71">
        <v>1.1896040000000001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87.403189000000012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363.70892800000001</v>
      </c>
      <c r="L72">
        <v>346.3732</v>
      </c>
      <c r="M72">
        <v>92.484510999999998</v>
      </c>
      <c r="N72">
        <v>118.083735</v>
      </c>
      <c r="O72">
        <v>123.89012099999999</v>
      </c>
      <c r="P72">
        <v>103.958952</v>
      </c>
      <c r="Q72">
        <v>11.779593</v>
      </c>
      <c r="R72">
        <v>28.153466000000002</v>
      </c>
      <c r="S72">
        <v>14.044788</v>
      </c>
      <c r="T72">
        <v>0</v>
      </c>
      <c r="U72">
        <v>263.670188</v>
      </c>
      <c r="V72">
        <v>14.106197999999999</v>
      </c>
      <c r="W72">
        <v>29.919851000000001</v>
      </c>
      <c r="X72">
        <v>139.05730399999999</v>
      </c>
      <c r="Y72">
        <v>0</v>
      </c>
      <c r="Z72">
        <v>6.3211399999999998</v>
      </c>
      <c r="AA72">
        <v>40.651823</v>
      </c>
      <c r="AB72">
        <v>14.804518</v>
      </c>
      <c r="AC72">
        <v>10.617623999999999</v>
      </c>
      <c r="AD72">
        <v>0</v>
      </c>
      <c r="AE72">
        <v>54.905878999999999</v>
      </c>
      <c r="AF72">
        <v>0</v>
      </c>
      <c r="AG72">
        <v>45.811717999999999</v>
      </c>
      <c r="AH72">
        <v>20.749983</v>
      </c>
      <c r="AI72">
        <v>0</v>
      </c>
      <c r="AJ72">
        <v>0</v>
      </c>
      <c r="AK72">
        <v>62.950812999999997</v>
      </c>
      <c r="AL72">
        <v>34.743219000000003</v>
      </c>
      <c r="AM72">
        <v>17.465872000000001</v>
      </c>
      <c r="AN72">
        <v>1.0772649999999999</v>
      </c>
      <c r="AO72">
        <v>0</v>
      </c>
      <c r="AP72">
        <v>0</v>
      </c>
      <c r="AQ72">
        <v>47.393270999999999</v>
      </c>
      <c r="AR72">
        <v>47.916359999999997</v>
      </c>
      <c r="AS72">
        <v>35.210760999999998</v>
      </c>
      <c r="AT72">
        <v>14.467514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88.062951000000012</v>
      </c>
      <c r="BA72">
        <f t="shared" si="4"/>
        <v>2192.3815459999987</v>
      </c>
      <c r="BD72">
        <v>7.67</v>
      </c>
      <c r="BE72">
        <v>1.87</v>
      </c>
      <c r="BF72">
        <v>2.92</v>
      </c>
      <c r="BG72">
        <v>1.78</v>
      </c>
      <c r="BH72">
        <v>9</v>
      </c>
      <c r="BI72">
        <v>0.77</v>
      </c>
      <c r="BJ72">
        <v>0.9</v>
      </c>
      <c r="BK72">
        <v>1.72</v>
      </c>
      <c r="BL72">
        <v>0.93</v>
      </c>
      <c r="BM72">
        <v>0.19</v>
      </c>
      <c r="BN72">
        <v>3.44</v>
      </c>
      <c r="BO72">
        <v>3.65</v>
      </c>
      <c r="BP72">
        <v>0.23</v>
      </c>
      <c r="BQ72">
        <v>1.94</v>
      </c>
      <c r="BR72">
        <v>2.1</v>
      </c>
      <c r="BS72">
        <v>1.55</v>
      </c>
      <c r="BT72">
        <v>2.520464</v>
      </c>
      <c r="BU72">
        <v>1.2853289999999999</v>
      </c>
      <c r="BV72">
        <v>2.27386</v>
      </c>
      <c r="BW72">
        <v>1.86113</v>
      </c>
      <c r="BX72">
        <v>1.877149</v>
      </c>
      <c r="BY72">
        <v>2.5706579999999999</v>
      </c>
      <c r="BZ72">
        <v>1.2716190000000001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5.0899029999999996</v>
      </c>
      <c r="CK72">
        <v>1.7914570000000001</v>
      </c>
      <c r="CL72">
        <v>1.8564700000000001</v>
      </c>
      <c r="CM72">
        <v>3.3637869999999999</v>
      </c>
      <c r="CN72">
        <v>1.696634</v>
      </c>
      <c r="CO72">
        <v>2.0565259999999999</v>
      </c>
      <c r="CP72">
        <v>4.0787789999999999</v>
      </c>
      <c r="CQ72">
        <v>3.393268</v>
      </c>
      <c r="CR72">
        <v>1.0996950000000001</v>
      </c>
      <c r="CS72">
        <v>1.299725</v>
      </c>
      <c r="CT72">
        <v>6.1871320000000001</v>
      </c>
      <c r="CU72">
        <v>0</v>
      </c>
      <c r="CV72">
        <v>0.63976200000000005</v>
      </c>
      <c r="CW72">
        <v>1.1896040000000001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88.062951000000012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363.719131</v>
      </c>
      <c r="L73">
        <v>346.3732</v>
      </c>
      <c r="M73">
        <v>92.484510999999998</v>
      </c>
      <c r="N73">
        <v>118.083735</v>
      </c>
      <c r="O73">
        <v>123.89012099999999</v>
      </c>
      <c r="P73">
        <v>103.958952</v>
      </c>
      <c r="Q73">
        <v>11.779593</v>
      </c>
      <c r="R73">
        <v>28.153466000000002</v>
      </c>
      <c r="S73">
        <v>14.044788</v>
      </c>
      <c r="T73">
        <v>0</v>
      </c>
      <c r="U73">
        <v>263.670188</v>
      </c>
      <c r="V73">
        <v>14.106197999999999</v>
      </c>
      <c r="W73">
        <v>29.919851000000001</v>
      </c>
      <c r="X73">
        <v>142.27882</v>
      </c>
      <c r="Y73">
        <v>0</v>
      </c>
      <c r="Z73">
        <v>6.3211399999999998</v>
      </c>
      <c r="AA73">
        <v>40.651823</v>
      </c>
      <c r="AB73">
        <v>14.804518</v>
      </c>
      <c r="AC73">
        <v>10.759192000000001</v>
      </c>
      <c r="AD73">
        <v>0</v>
      </c>
      <c r="AE73">
        <v>54.905878999999999</v>
      </c>
      <c r="AF73">
        <v>0</v>
      </c>
      <c r="AG73">
        <v>45.811717999999999</v>
      </c>
      <c r="AH73">
        <v>41.499966000000001</v>
      </c>
      <c r="AI73">
        <v>0</v>
      </c>
      <c r="AJ73">
        <v>0</v>
      </c>
      <c r="AK73">
        <v>62.950812999999997</v>
      </c>
      <c r="AL73">
        <v>34.743219000000003</v>
      </c>
      <c r="AM73">
        <v>17.465872000000001</v>
      </c>
      <c r="AN73">
        <v>1.0772649999999999</v>
      </c>
      <c r="AO73">
        <v>0</v>
      </c>
      <c r="AP73">
        <v>0</v>
      </c>
      <c r="AQ73">
        <v>47.393270999999999</v>
      </c>
      <c r="AR73">
        <v>47.916359999999997</v>
      </c>
      <c r="AS73">
        <v>35.210760999999998</v>
      </c>
      <c r="AT73">
        <v>14.467514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88.712713000000008</v>
      </c>
      <c r="BA73">
        <f t="shared" si="4"/>
        <v>2217.1545779999992</v>
      </c>
      <c r="BD73">
        <v>7.67</v>
      </c>
      <c r="BE73">
        <v>1.87</v>
      </c>
      <c r="BF73">
        <v>2.92</v>
      </c>
      <c r="BG73">
        <v>1.78</v>
      </c>
      <c r="BH73">
        <v>9</v>
      </c>
      <c r="BI73">
        <v>0.78</v>
      </c>
      <c r="BJ73">
        <v>0.9</v>
      </c>
      <c r="BK73">
        <v>1.72</v>
      </c>
      <c r="BL73">
        <v>0.93</v>
      </c>
      <c r="BM73">
        <v>0.19</v>
      </c>
      <c r="BN73">
        <v>3.44</v>
      </c>
      <c r="BO73">
        <v>3.65</v>
      </c>
      <c r="BP73">
        <v>0.23</v>
      </c>
      <c r="BQ73">
        <v>1.94</v>
      </c>
      <c r="BR73">
        <v>2.1</v>
      </c>
      <c r="BS73">
        <v>1.55</v>
      </c>
      <c r="BT73">
        <v>2.520464</v>
      </c>
      <c r="BU73">
        <v>1.2853289999999999</v>
      </c>
      <c r="BV73">
        <v>2.27386</v>
      </c>
      <c r="BW73">
        <v>1.86113</v>
      </c>
      <c r="BX73">
        <v>1.877149</v>
      </c>
      <c r="BY73">
        <v>2.5706579999999999</v>
      </c>
      <c r="BZ73">
        <v>1.2716190000000001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5.0899029999999996</v>
      </c>
      <c r="CK73">
        <v>1.7914570000000001</v>
      </c>
      <c r="CL73">
        <v>1.8564700000000001</v>
      </c>
      <c r="CM73">
        <v>3.3637869999999999</v>
      </c>
      <c r="CN73">
        <v>1.696634</v>
      </c>
      <c r="CO73">
        <v>2.0565259999999999</v>
      </c>
      <c r="CP73">
        <v>4.0787789999999999</v>
      </c>
      <c r="CQ73">
        <v>3.393268</v>
      </c>
      <c r="CR73">
        <v>1.0996950000000001</v>
      </c>
      <c r="CS73">
        <v>1.299725</v>
      </c>
      <c r="CT73">
        <v>6.1871320000000001</v>
      </c>
      <c r="CU73">
        <v>0</v>
      </c>
      <c r="CV73">
        <v>1.2795240000000001</v>
      </c>
      <c r="CW73">
        <v>1.1896040000000001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88.712713000000008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363.71702499999998</v>
      </c>
      <c r="L74">
        <v>346.3732</v>
      </c>
      <c r="M74">
        <v>92.484510999999998</v>
      </c>
      <c r="N74">
        <v>118.083735</v>
      </c>
      <c r="O74">
        <v>123.89012099999999</v>
      </c>
      <c r="P74">
        <v>103.958952</v>
      </c>
      <c r="Q74">
        <v>11.779593</v>
      </c>
      <c r="R74">
        <v>28.153466000000002</v>
      </c>
      <c r="S74">
        <v>14.044788</v>
      </c>
      <c r="T74">
        <v>0</v>
      </c>
      <c r="U74">
        <v>263.670188</v>
      </c>
      <c r="V74">
        <v>14.106197999999999</v>
      </c>
      <c r="W74">
        <v>29.919851000000001</v>
      </c>
      <c r="X74">
        <v>142.27882</v>
      </c>
      <c r="Y74">
        <v>0</v>
      </c>
      <c r="Z74">
        <v>6.3211399999999998</v>
      </c>
      <c r="AA74">
        <v>40.651823</v>
      </c>
      <c r="AB74">
        <v>14.804518</v>
      </c>
      <c r="AC74">
        <v>10.759192000000001</v>
      </c>
      <c r="AD74">
        <v>0</v>
      </c>
      <c r="AE74">
        <v>54.905878999999999</v>
      </c>
      <c r="AF74">
        <v>0</v>
      </c>
      <c r="AG74">
        <v>45.811717999999999</v>
      </c>
      <c r="AH74">
        <v>62.249949000000001</v>
      </c>
      <c r="AI74">
        <v>0</v>
      </c>
      <c r="AJ74">
        <v>0</v>
      </c>
      <c r="AK74">
        <v>62.950812999999997</v>
      </c>
      <c r="AL74">
        <v>34.743219000000003</v>
      </c>
      <c r="AM74">
        <v>17.465872000000001</v>
      </c>
      <c r="AN74">
        <v>1.0772649999999999</v>
      </c>
      <c r="AO74">
        <v>0</v>
      </c>
      <c r="AP74">
        <v>0</v>
      </c>
      <c r="AQ74">
        <v>47.393270999999999</v>
      </c>
      <c r="AR74">
        <v>47.916359999999997</v>
      </c>
      <c r="AS74">
        <v>35.210760999999998</v>
      </c>
      <c r="AT74">
        <v>14.467514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90.742392000000009</v>
      </c>
      <c r="BA74">
        <f t="shared" si="4"/>
        <v>2239.9321339999992</v>
      </c>
      <c r="BD74">
        <v>7.67</v>
      </c>
      <c r="BE74">
        <v>1.87</v>
      </c>
      <c r="BF74">
        <v>2.92</v>
      </c>
      <c r="BG74">
        <v>1.78</v>
      </c>
      <c r="BH74">
        <v>9</v>
      </c>
      <c r="BI74">
        <v>0.78</v>
      </c>
      <c r="BJ74">
        <v>0.9</v>
      </c>
      <c r="BK74">
        <v>1.72</v>
      </c>
      <c r="BL74">
        <v>0.93</v>
      </c>
      <c r="BM74">
        <v>0.19</v>
      </c>
      <c r="BN74">
        <v>3.44</v>
      </c>
      <c r="BO74">
        <v>3.65</v>
      </c>
      <c r="BP74">
        <v>0.23</v>
      </c>
      <c r="BQ74">
        <v>1.94</v>
      </c>
      <c r="BR74">
        <v>2.1</v>
      </c>
      <c r="BS74">
        <v>1.55</v>
      </c>
      <c r="BT74">
        <v>2.520464</v>
      </c>
      <c r="BU74">
        <v>1.2853289999999999</v>
      </c>
      <c r="BV74">
        <v>2.27386</v>
      </c>
      <c r="BW74">
        <v>1.86113</v>
      </c>
      <c r="BX74">
        <v>1.877149</v>
      </c>
      <c r="BY74">
        <v>2.5706579999999999</v>
      </c>
      <c r="BZ74">
        <v>1.2716190000000001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5.0899029999999996</v>
      </c>
      <c r="CK74">
        <v>1.7914570000000001</v>
      </c>
      <c r="CL74">
        <v>1.8564700000000001</v>
      </c>
      <c r="CM74">
        <v>3.3637869999999999</v>
      </c>
      <c r="CN74">
        <v>1.696634</v>
      </c>
      <c r="CO74">
        <v>2.0565259999999999</v>
      </c>
      <c r="CP74">
        <v>4.0787789999999999</v>
      </c>
      <c r="CQ74">
        <v>3.393268</v>
      </c>
      <c r="CR74">
        <v>1.0996950000000001</v>
      </c>
      <c r="CS74">
        <v>1.299725</v>
      </c>
      <c r="CT74">
        <v>6.1871320000000001</v>
      </c>
      <c r="CU74">
        <v>1.3899170000000001</v>
      </c>
      <c r="CV74">
        <v>1.919286</v>
      </c>
      <c r="CW74">
        <v>1.1896040000000001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90.742392000000009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366.02699999999999</v>
      </c>
      <c r="L75">
        <v>383.33377400000001</v>
      </c>
      <c r="M75">
        <v>92.484510999999998</v>
      </c>
      <c r="N75">
        <v>118.083735</v>
      </c>
      <c r="O75">
        <v>123.89012099999999</v>
      </c>
      <c r="P75">
        <v>103.958952</v>
      </c>
      <c r="Q75">
        <v>11.438874999999999</v>
      </c>
      <c r="R75">
        <v>28.153466000000002</v>
      </c>
      <c r="S75">
        <v>13.687332</v>
      </c>
      <c r="T75">
        <v>0</v>
      </c>
      <c r="U75">
        <v>263.670188</v>
      </c>
      <c r="V75">
        <v>14.106197999999999</v>
      </c>
      <c r="W75">
        <v>29.919851000000001</v>
      </c>
      <c r="X75">
        <v>142.27882</v>
      </c>
      <c r="Y75">
        <v>0</v>
      </c>
      <c r="Z75">
        <v>6.3211399999999998</v>
      </c>
      <c r="AA75">
        <v>40.651823</v>
      </c>
      <c r="AB75">
        <v>14.804518</v>
      </c>
      <c r="AC75">
        <v>21.539618999999998</v>
      </c>
      <c r="AD75">
        <v>10.084994</v>
      </c>
      <c r="AE75">
        <v>54.905878999999999</v>
      </c>
      <c r="AF75">
        <v>8.8128650000000004</v>
      </c>
      <c r="AG75">
        <v>45.811717999999999</v>
      </c>
      <c r="AH75">
        <v>67.956193999999996</v>
      </c>
      <c r="AI75">
        <v>0</v>
      </c>
      <c r="AJ75">
        <v>0</v>
      </c>
      <c r="AK75">
        <v>62.950812999999997</v>
      </c>
      <c r="AL75">
        <v>34.743219000000003</v>
      </c>
      <c r="AM75">
        <v>17.465872000000001</v>
      </c>
      <c r="AN75">
        <v>1.0772649999999999</v>
      </c>
      <c r="AO75">
        <v>0</v>
      </c>
      <c r="AP75">
        <v>0</v>
      </c>
      <c r="AQ75">
        <v>47.393270999999999</v>
      </c>
      <c r="AR75">
        <v>47.916359999999997</v>
      </c>
      <c r="AS75">
        <v>36.380890000000001</v>
      </c>
      <c r="AT75">
        <v>14.467514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92.133998000000005</v>
      </c>
      <c r="BA75">
        <f t="shared" si="4"/>
        <v>2316.4507749999998</v>
      </c>
      <c r="BD75">
        <v>7.67</v>
      </c>
      <c r="BE75">
        <v>1.87</v>
      </c>
      <c r="BF75">
        <v>2.92</v>
      </c>
      <c r="BG75">
        <v>1.78</v>
      </c>
      <c r="BH75">
        <v>9</v>
      </c>
      <c r="BI75">
        <v>0.78</v>
      </c>
      <c r="BJ75">
        <v>0.9</v>
      </c>
      <c r="BK75">
        <v>1.72</v>
      </c>
      <c r="BL75">
        <v>0.93</v>
      </c>
      <c r="BM75">
        <v>0.19</v>
      </c>
      <c r="BN75">
        <v>3.44</v>
      </c>
      <c r="BO75">
        <v>3.65</v>
      </c>
      <c r="BP75">
        <v>0.23</v>
      </c>
      <c r="BQ75">
        <v>1.94</v>
      </c>
      <c r="BR75">
        <v>2.1</v>
      </c>
      <c r="BS75">
        <v>1.55</v>
      </c>
      <c r="BT75">
        <v>2.5616409999999998</v>
      </c>
      <c r="BU75">
        <v>1.2853289999999999</v>
      </c>
      <c r="BV75">
        <v>2.27386</v>
      </c>
      <c r="BW75">
        <v>1.86113</v>
      </c>
      <c r="BX75">
        <v>1.877149</v>
      </c>
      <c r="BY75">
        <v>2.5706579999999999</v>
      </c>
      <c r="BZ75">
        <v>1.2716190000000001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5.0899029999999996</v>
      </c>
      <c r="CK75">
        <v>1.7914570000000001</v>
      </c>
      <c r="CL75">
        <v>1.8564700000000001</v>
      </c>
      <c r="CM75">
        <v>3.3637869999999999</v>
      </c>
      <c r="CN75">
        <v>1.696634</v>
      </c>
      <c r="CO75">
        <v>2.0565259999999999</v>
      </c>
      <c r="CP75">
        <v>4.0787789999999999</v>
      </c>
      <c r="CQ75">
        <v>3.393268</v>
      </c>
      <c r="CR75">
        <v>1.0996950000000001</v>
      </c>
      <c r="CS75">
        <v>1.299725</v>
      </c>
      <c r="CT75">
        <v>6.1871320000000001</v>
      </c>
      <c r="CU75">
        <v>1.7200219999999999</v>
      </c>
      <c r="CV75">
        <v>2.0906500000000001</v>
      </c>
      <c r="CW75">
        <v>2.038564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92.133998000000005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363.66785099999998</v>
      </c>
      <c r="L76">
        <v>433.487774</v>
      </c>
      <c r="M76">
        <v>92.484510999999998</v>
      </c>
      <c r="N76">
        <v>118.083735</v>
      </c>
      <c r="O76">
        <v>123.89012099999999</v>
      </c>
      <c r="P76">
        <v>103.958952</v>
      </c>
      <c r="Q76">
        <v>11.195119999999999</v>
      </c>
      <c r="R76">
        <v>28.153466000000002</v>
      </c>
      <c r="S76">
        <v>11.50163</v>
      </c>
      <c r="T76">
        <v>0</v>
      </c>
      <c r="U76">
        <v>263.670188</v>
      </c>
      <c r="V76">
        <v>14.106197999999999</v>
      </c>
      <c r="W76">
        <v>29.919851000000001</v>
      </c>
      <c r="X76">
        <v>142.27882</v>
      </c>
      <c r="Y76">
        <v>0</v>
      </c>
      <c r="Z76">
        <v>6.3211399999999998</v>
      </c>
      <c r="AA76">
        <v>40.651823</v>
      </c>
      <c r="AB76">
        <v>29.850743000000001</v>
      </c>
      <c r="AC76">
        <v>21.539618999999998</v>
      </c>
      <c r="AD76">
        <v>20.169989000000001</v>
      </c>
      <c r="AE76">
        <v>54.905878999999999</v>
      </c>
      <c r="AF76">
        <v>17.625730000000001</v>
      </c>
      <c r="AG76">
        <v>45.811717999999999</v>
      </c>
      <c r="AH76">
        <v>93.374922999999995</v>
      </c>
      <c r="AI76">
        <v>0</v>
      </c>
      <c r="AJ76">
        <v>0</v>
      </c>
      <c r="AK76">
        <v>62.950812999999997</v>
      </c>
      <c r="AL76">
        <v>34.743219000000003</v>
      </c>
      <c r="AM76">
        <v>17.465872000000001</v>
      </c>
      <c r="AN76">
        <v>1.0772649999999999</v>
      </c>
      <c r="AO76">
        <v>0</v>
      </c>
      <c r="AP76">
        <v>0</v>
      </c>
      <c r="AQ76">
        <v>47.393270999999999</v>
      </c>
      <c r="AR76">
        <v>47.916359999999997</v>
      </c>
      <c r="AS76">
        <v>36.380890000000001</v>
      </c>
      <c r="AT76">
        <v>14.467514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95.024934999999999</v>
      </c>
      <c r="BA76">
        <f t="shared" si="4"/>
        <v>2424.0699199999995</v>
      </c>
      <c r="BD76">
        <v>7.67</v>
      </c>
      <c r="BE76">
        <v>1.87</v>
      </c>
      <c r="BF76">
        <v>2.92</v>
      </c>
      <c r="BG76">
        <v>1.78</v>
      </c>
      <c r="BH76">
        <v>9</v>
      </c>
      <c r="BI76">
        <v>0.78</v>
      </c>
      <c r="BJ76">
        <v>0.9</v>
      </c>
      <c r="BK76">
        <v>1.72</v>
      </c>
      <c r="BL76">
        <v>0.93</v>
      </c>
      <c r="BM76">
        <v>0.19</v>
      </c>
      <c r="BN76">
        <v>3.44</v>
      </c>
      <c r="BO76">
        <v>3.65</v>
      </c>
      <c r="BP76">
        <v>0.23</v>
      </c>
      <c r="BQ76">
        <v>1.94</v>
      </c>
      <c r="BR76">
        <v>2.1</v>
      </c>
      <c r="BS76">
        <v>1.55</v>
      </c>
      <c r="BT76">
        <v>2.5641720000000001</v>
      </c>
      <c r="BU76">
        <v>1.2853289999999999</v>
      </c>
      <c r="BV76">
        <v>2.27386</v>
      </c>
      <c r="BW76">
        <v>1.86113</v>
      </c>
      <c r="BX76">
        <v>1.877149</v>
      </c>
      <c r="BY76">
        <v>2.5706579999999999</v>
      </c>
      <c r="BZ76">
        <v>1.2716190000000001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5.0899029999999996</v>
      </c>
      <c r="CK76">
        <v>1.7914570000000001</v>
      </c>
      <c r="CL76">
        <v>1.8564700000000001</v>
      </c>
      <c r="CM76">
        <v>3.3637869999999999</v>
      </c>
      <c r="CN76">
        <v>1.696634</v>
      </c>
      <c r="CO76">
        <v>2.0565259999999999</v>
      </c>
      <c r="CP76">
        <v>4.0787789999999999</v>
      </c>
      <c r="CQ76">
        <v>3.393268</v>
      </c>
      <c r="CR76">
        <v>1.0996950000000001</v>
      </c>
      <c r="CS76">
        <v>1.299725</v>
      </c>
      <c r="CT76">
        <v>6.1871320000000001</v>
      </c>
      <c r="CU76">
        <v>3.9786380000000001</v>
      </c>
      <c r="CV76">
        <v>2.867505</v>
      </c>
      <c r="CW76">
        <v>1.891499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95.024934999999999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363.67185000000001</v>
      </c>
      <c r="L77">
        <v>501.00277399999999</v>
      </c>
      <c r="M77">
        <v>92.484510999999998</v>
      </c>
      <c r="N77">
        <v>118.083735</v>
      </c>
      <c r="O77">
        <v>123.89012099999999</v>
      </c>
      <c r="P77">
        <v>103.958952</v>
      </c>
      <c r="Q77">
        <v>11.318807</v>
      </c>
      <c r="R77">
        <v>28.153466000000002</v>
      </c>
      <c r="S77">
        <v>12.185117999999999</v>
      </c>
      <c r="T77">
        <v>0</v>
      </c>
      <c r="U77">
        <v>263.670188</v>
      </c>
      <c r="V77">
        <v>14.106197999999999</v>
      </c>
      <c r="W77">
        <v>29.919851000000001</v>
      </c>
      <c r="X77">
        <v>142.27882</v>
      </c>
      <c r="Y77">
        <v>0</v>
      </c>
      <c r="Z77">
        <v>6.3211399999999998</v>
      </c>
      <c r="AA77">
        <v>40.651823</v>
      </c>
      <c r="AB77">
        <v>29.850743000000001</v>
      </c>
      <c r="AC77">
        <v>21.539618999999998</v>
      </c>
      <c r="AD77">
        <v>30.254982999999999</v>
      </c>
      <c r="AE77">
        <v>54.905878999999999</v>
      </c>
      <c r="AF77">
        <v>26.438594999999999</v>
      </c>
      <c r="AG77">
        <v>45.811717999999999</v>
      </c>
      <c r="AH77">
        <v>119.31240200000001</v>
      </c>
      <c r="AI77">
        <v>0</v>
      </c>
      <c r="AJ77">
        <v>0</v>
      </c>
      <c r="AK77">
        <v>62.950812999999997</v>
      </c>
      <c r="AL77">
        <v>34.743219000000003</v>
      </c>
      <c r="AM77">
        <v>17.465872000000001</v>
      </c>
      <c r="AN77">
        <v>0.97563699999999998</v>
      </c>
      <c r="AO77">
        <v>0</v>
      </c>
      <c r="AP77">
        <v>0</v>
      </c>
      <c r="AQ77">
        <v>47.393270999999999</v>
      </c>
      <c r="AR77">
        <v>47.916359999999997</v>
      </c>
      <c r="AS77">
        <v>36.380890000000001</v>
      </c>
      <c r="AT77">
        <v>10.850625000000001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97.081206000000009</v>
      </c>
      <c r="BA77">
        <f t="shared" si="4"/>
        <v>2535.5691860000002</v>
      </c>
      <c r="BD77">
        <v>7.67</v>
      </c>
      <c r="BE77">
        <v>1.87</v>
      </c>
      <c r="BF77">
        <v>2.92</v>
      </c>
      <c r="BG77">
        <v>1.78</v>
      </c>
      <c r="BH77">
        <v>9</v>
      </c>
      <c r="BI77">
        <v>0.86</v>
      </c>
      <c r="BJ77">
        <v>0.9</v>
      </c>
      <c r="BK77">
        <v>1.72</v>
      </c>
      <c r="BL77">
        <v>0.93</v>
      </c>
      <c r="BM77">
        <v>0.19</v>
      </c>
      <c r="BN77">
        <v>3.44</v>
      </c>
      <c r="BO77">
        <v>3.65</v>
      </c>
      <c r="BP77">
        <v>0.23</v>
      </c>
      <c r="BQ77">
        <v>1.94</v>
      </c>
      <c r="BR77">
        <v>2.1</v>
      </c>
      <c r="BS77">
        <v>1.55</v>
      </c>
      <c r="BT77">
        <v>2.5641720000000001</v>
      </c>
      <c r="BU77">
        <v>1.2853289999999999</v>
      </c>
      <c r="BV77">
        <v>2.27386</v>
      </c>
      <c r="BW77">
        <v>1.86113</v>
      </c>
      <c r="BX77">
        <v>1.877149</v>
      </c>
      <c r="BY77">
        <v>2.5706579999999999</v>
      </c>
      <c r="BZ77">
        <v>1.2716190000000001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5.0899029999999996</v>
      </c>
      <c r="CK77">
        <v>1.7914570000000001</v>
      </c>
      <c r="CL77">
        <v>1.8564700000000001</v>
      </c>
      <c r="CM77">
        <v>3.3637869999999999</v>
      </c>
      <c r="CN77">
        <v>1.696634</v>
      </c>
      <c r="CO77">
        <v>2.0565259999999999</v>
      </c>
      <c r="CP77">
        <v>4.0787789999999999</v>
      </c>
      <c r="CQ77">
        <v>3.393268</v>
      </c>
      <c r="CR77">
        <v>1.0996950000000001</v>
      </c>
      <c r="CS77">
        <v>1.299725</v>
      </c>
      <c r="CT77">
        <v>6.1871320000000001</v>
      </c>
      <c r="CU77">
        <v>5.1600659999999996</v>
      </c>
      <c r="CV77">
        <v>3.6672060000000002</v>
      </c>
      <c r="CW77">
        <v>1.886641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97.081206000000009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363.66785099999998</v>
      </c>
      <c r="L78">
        <v>568.51777400000003</v>
      </c>
      <c r="M78">
        <v>92.484510999999998</v>
      </c>
      <c r="N78">
        <v>118.083735</v>
      </c>
      <c r="O78">
        <v>123.89012099999999</v>
      </c>
      <c r="P78">
        <v>103.958952</v>
      </c>
      <c r="Q78">
        <v>11.318807</v>
      </c>
      <c r="R78">
        <v>28.153466000000002</v>
      </c>
      <c r="S78">
        <v>12.185117999999999</v>
      </c>
      <c r="T78">
        <v>0</v>
      </c>
      <c r="U78">
        <v>263.670188</v>
      </c>
      <c r="V78">
        <v>14.106197999999999</v>
      </c>
      <c r="W78">
        <v>29.919851000000001</v>
      </c>
      <c r="X78">
        <v>142.27882</v>
      </c>
      <c r="Y78">
        <v>0</v>
      </c>
      <c r="Z78">
        <v>18.963419999999999</v>
      </c>
      <c r="AA78">
        <v>40.651823</v>
      </c>
      <c r="AB78">
        <v>44.776114</v>
      </c>
      <c r="AC78">
        <v>32.310138000000002</v>
      </c>
      <c r="AD78">
        <v>40.339976999999998</v>
      </c>
      <c r="AE78">
        <v>54.905878999999999</v>
      </c>
      <c r="AF78">
        <v>27.943231000000001</v>
      </c>
      <c r="AG78">
        <v>45.811717999999999</v>
      </c>
      <c r="AH78">
        <v>128.131145</v>
      </c>
      <c r="AI78">
        <v>0</v>
      </c>
      <c r="AJ78">
        <v>0</v>
      </c>
      <c r="AK78">
        <v>62.950812999999997</v>
      </c>
      <c r="AL78">
        <v>47.071458</v>
      </c>
      <c r="AM78">
        <v>17.465872000000001</v>
      </c>
      <c r="AN78">
        <v>0.97563699999999998</v>
      </c>
      <c r="AO78">
        <v>0</v>
      </c>
      <c r="AP78">
        <v>0</v>
      </c>
      <c r="AQ78">
        <v>47.393270999999999</v>
      </c>
      <c r="AR78">
        <v>47.916359999999997</v>
      </c>
      <c r="AS78">
        <v>35.210760999999998</v>
      </c>
      <c r="AT78">
        <v>10.850625000000001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96.790846999999999</v>
      </c>
      <c r="BA78">
        <f t="shared" si="4"/>
        <v>2672.6944810000005</v>
      </c>
      <c r="BD78">
        <v>7.67</v>
      </c>
      <c r="BE78">
        <v>1.87</v>
      </c>
      <c r="BF78">
        <v>2.92</v>
      </c>
      <c r="BG78">
        <v>1.78</v>
      </c>
      <c r="BH78">
        <v>9</v>
      </c>
      <c r="BI78">
        <v>0.88</v>
      </c>
      <c r="BJ78">
        <v>0.9</v>
      </c>
      <c r="BK78">
        <v>1.72</v>
      </c>
      <c r="BL78">
        <v>0.93</v>
      </c>
      <c r="BM78">
        <v>0.19</v>
      </c>
      <c r="BN78">
        <v>3.44</v>
      </c>
      <c r="BO78">
        <v>3.65</v>
      </c>
      <c r="BP78">
        <v>0.23</v>
      </c>
      <c r="BQ78">
        <v>1.94</v>
      </c>
      <c r="BR78">
        <v>2.1</v>
      </c>
      <c r="BS78">
        <v>1.55</v>
      </c>
      <c r="BT78">
        <v>2.5641720000000001</v>
      </c>
      <c r="BU78">
        <v>1.2853289999999999</v>
      </c>
      <c r="BV78">
        <v>2.27386</v>
      </c>
      <c r="BW78">
        <v>1.86113</v>
      </c>
      <c r="BX78">
        <v>1.877149</v>
      </c>
      <c r="BY78">
        <v>2.5706579999999999</v>
      </c>
      <c r="BZ78">
        <v>1.2716190000000001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5.0899029999999996</v>
      </c>
      <c r="CK78">
        <v>1.7914570000000001</v>
      </c>
      <c r="CL78">
        <v>1.8564700000000001</v>
      </c>
      <c r="CM78">
        <v>3.3637869999999999</v>
      </c>
      <c r="CN78">
        <v>1.696634</v>
      </c>
      <c r="CO78">
        <v>2.0565259999999999</v>
      </c>
      <c r="CP78">
        <v>4.0787789999999999</v>
      </c>
      <c r="CQ78">
        <v>3.393268</v>
      </c>
      <c r="CR78">
        <v>1.0996950000000001</v>
      </c>
      <c r="CS78">
        <v>1.299725</v>
      </c>
      <c r="CT78">
        <v>6.2996259999999999</v>
      </c>
      <c r="CU78">
        <v>5.1600659999999996</v>
      </c>
      <c r="CV78">
        <v>3.9413900000000002</v>
      </c>
      <c r="CW78">
        <v>1.1896040000000001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96.790846999999999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429.41989799999999</v>
      </c>
      <c r="L79">
        <v>609.877835</v>
      </c>
      <c r="M79">
        <v>92.484510999999998</v>
      </c>
      <c r="N79">
        <v>118.083735</v>
      </c>
      <c r="O79">
        <v>123.89012099999999</v>
      </c>
      <c r="P79">
        <v>103.958952</v>
      </c>
      <c r="Q79">
        <v>19.863878</v>
      </c>
      <c r="R79">
        <v>42.752488999999997</v>
      </c>
      <c r="S79">
        <v>23.56775</v>
      </c>
      <c r="T79">
        <v>0</v>
      </c>
      <c r="U79">
        <v>263.670188</v>
      </c>
      <c r="V79">
        <v>19.994084999999998</v>
      </c>
      <c r="W79">
        <v>44.471297</v>
      </c>
      <c r="X79">
        <v>142.27882</v>
      </c>
      <c r="Y79">
        <v>0</v>
      </c>
      <c r="Z79">
        <v>18.963419999999999</v>
      </c>
      <c r="AA79">
        <v>40.651823</v>
      </c>
      <c r="AB79">
        <v>44.776114</v>
      </c>
      <c r="AC79">
        <v>32.310138000000002</v>
      </c>
      <c r="AD79">
        <v>40.339976999999998</v>
      </c>
      <c r="AE79">
        <v>54.905878999999999</v>
      </c>
      <c r="AF79">
        <v>27.943231000000001</v>
      </c>
      <c r="AG79">
        <v>45.811717999999999</v>
      </c>
      <c r="AH79">
        <v>128.131145</v>
      </c>
      <c r="AI79">
        <v>3.538243</v>
      </c>
      <c r="AJ79">
        <v>0</v>
      </c>
      <c r="AK79">
        <v>62.950812999999997</v>
      </c>
      <c r="AL79">
        <v>47.071458</v>
      </c>
      <c r="AM79">
        <v>17.465872000000001</v>
      </c>
      <c r="AN79">
        <v>0.97563699999999998</v>
      </c>
      <c r="AO79">
        <v>0</v>
      </c>
      <c r="AP79">
        <v>0</v>
      </c>
      <c r="AQ79">
        <v>47.393270999999999</v>
      </c>
      <c r="AR79">
        <v>47.916359999999997</v>
      </c>
      <c r="AS79">
        <v>35.210760999999998</v>
      </c>
      <c r="AT79">
        <v>10.850625000000001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99.167200999999991</v>
      </c>
      <c r="BA79">
        <f t="shared" si="4"/>
        <v>2840.6872449999996</v>
      </c>
      <c r="BD79">
        <v>7.67</v>
      </c>
      <c r="BE79">
        <v>1.87</v>
      </c>
      <c r="BF79">
        <v>2.92</v>
      </c>
      <c r="BG79">
        <v>1.78</v>
      </c>
      <c r="BH79">
        <v>9</v>
      </c>
      <c r="BI79">
        <v>0.88</v>
      </c>
      <c r="BJ79">
        <v>0.89</v>
      </c>
      <c r="BK79">
        <v>1.72</v>
      </c>
      <c r="BL79">
        <v>0.93</v>
      </c>
      <c r="BM79">
        <v>0.19</v>
      </c>
      <c r="BN79">
        <v>3.44</v>
      </c>
      <c r="BO79">
        <v>3.65</v>
      </c>
      <c r="BP79">
        <v>0.23</v>
      </c>
      <c r="BQ79">
        <v>1.94</v>
      </c>
      <c r="BR79">
        <v>2.1</v>
      </c>
      <c r="BS79">
        <v>1.55</v>
      </c>
      <c r="BT79">
        <v>2.5641720000000001</v>
      </c>
      <c r="BU79">
        <v>1.2853289999999999</v>
      </c>
      <c r="BV79">
        <v>2.2531889999999999</v>
      </c>
      <c r="BW79">
        <v>1.86113</v>
      </c>
      <c r="BX79">
        <v>1.877149</v>
      </c>
      <c r="BY79">
        <v>2.5706579999999999</v>
      </c>
      <c r="BZ79">
        <v>1.2716190000000001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5.0899029999999996</v>
      </c>
      <c r="CK79">
        <v>1.7914570000000001</v>
      </c>
      <c r="CL79">
        <v>1.8564700000000001</v>
      </c>
      <c r="CM79">
        <v>3.3637869999999999</v>
      </c>
      <c r="CN79">
        <v>1.696634</v>
      </c>
      <c r="CO79">
        <v>2.0565259999999999</v>
      </c>
      <c r="CP79">
        <v>4.0787789999999999</v>
      </c>
      <c r="CQ79">
        <v>3.393268</v>
      </c>
      <c r="CR79">
        <v>1.0996950000000001</v>
      </c>
      <c r="CS79">
        <v>1.299725</v>
      </c>
      <c r="CT79">
        <v>6.2996259999999999</v>
      </c>
      <c r="CU79">
        <v>6.8800889999999999</v>
      </c>
      <c r="CV79">
        <v>3.9413900000000002</v>
      </c>
      <c r="CW79">
        <v>1.876606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99.167200999999991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429.92028099999999</v>
      </c>
      <c r="L80">
        <v>643.39541599999995</v>
      </c>
      <c r="M80">
        <v>92.484510999999998</v>
      </c>
      <c r="N80">
        <v>118.083735</v>
      </c>
      <c r="O80">
        <v>123.89012099999999</v>
      </c>
      <c r="P80">
        <v>103.958952</v>
      </c>
      <c r="Q80">
        <v>21.643380000000001</v>
      </c>
      <c r="R80">
        <v>42.752488999999997</v>
      </c>
      <c r="S80">
        <v>26.379075</v>
      </c>
      <c r="T80">
        <v>0</v>
      </c>
      <c r="U80">
        <v>263.670188</v>
      </c>
      <c r="V80">
        <v>19.994084999999998</v>
      </c>
      <c r="W80">
        <v>44.751913000000002</v>
      </c>
      <c r="X80">
        <v>142.27882</v>
      </c>
      <c r="Y80">
        <v>0</v>
      </c>
      <c r="Z80">
        <v>18.963419999999999</v>
      </c>
      <c r="AA80">
        <v>40.651823</v>
      </c>
      <c r="AB80">
        <v>44.776114</v>
      </c>
      <c r="AC80">
        <v>32.310138000000002</v>
      </c>
      <c r="AD80">
        <v>40.339976999999998</v>
      </c>
      <c r="AE80">
        <v>54.905878999999999</v>
      </c>
      <c r="AF80">
        <v>27.943231000000001</v>
      </c>
      <c r="AG80">
        <v>45.811717999999999</v>
      </c>
      <c r="AH80">
        <v>128.131145</v>
      </c>
      <c r="AI80">
        <v>7.0764860000000001</v>
      </c>
      <c r="AJ80">
        <v>0</v>
      </c>
      <c r="AK80">
        <v>62.950812999999997</v>
      </c>
      <c r="AL80">
        <v>47.071458</v>
      </c>
      <c r="AM80">
        <v>17.465872000000001</v>
      </c>
      <c r="AN80">
        <v>0.97563699999999998</v>
      </c>
      <c r="AO80">
        <v>0</v>
      </c>
      <c r="AP80">
        <v>0</v>
      </c>
      <c r="AQ80">
        <v>47.393270999999999</v>
      </c>
      <c r="AR80">
        <v>51.110784000000002</v>
      </c>
      <c r="AS80">
        <v>35.210760999999998</v>
      </c>
      <c r="AT80">
        <v>10.850625000000001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99.167200999999991</v>
      </c>
      <c r="BA80">
        <f t="shared" si="4"/>
        <v>2886.3093189999995</v>
      </c>
      <c r="BD80">
        <v>7.67</v>
      </c>
      <c r="BE80">
        <v>1.87</v>
      </c>
      <c r="BF80">
        <v>2.92</v>
      </c>
      <c r="BG80">
        <v>1.78</v>
      </c>
      <c r="BH80">
        <v>9</v>
      </c>
      <c r="BI80">
        <v>0.88</v>
      </c>
      <c r="BJ80">
        <v>0.89</v>
      </c>
      <c r="BK80">
        <v>1.72</v>
      </c>
      <c r="BL80">
        <v>0.93</v>
      </c>
      <c r="BM80">
        <v>0.19</v>
      </c>
      <c r="BN80">
        <v>3.44</v>
      </c>
      <c r="BO80">
        <v>3.65</v>
      </c>
      <c r="BP80">
        <v>0.23</v>
      </c>
      <c r="BQ80">
        <v>1.94</v>
      </c>
      <c r="BR80">
        <v>2.1</v>
      </c>
      <c r="BS80">
        <v>1.55</v>
      </c>
      <c r="BT80">
        <v>2.5641720000000001</v>
      </c>
      <c r="BU80">
        <v>1.2853289999999999</v>
      </c>
      <c r="BV80">
        <v>2.2531889999999999</v>
      </c>
      <c r="BW80">
        <v>1.86113</v>
      </c>
      <c r="BX80">
        <v>1.877149</v>
      </c>
      <c r="BY80">
        <v>2.5706579999999999</v>
      </c>
      <c r="BZ80">
        <v>1.2716190000000001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5.0899029999999996</v>
      </c>
      <c r="CK80">
        <v>1.7914570000000001</v>
      </c>
      <c r="CL80">
        <v>1.8564700000000001</v>
      </c>
      <c r="CM80">
        <v>3.3637869999999999</v>
      </c>
      <c r="CN80">
        <v>1.696634</v>
      </c>
      <c r="CO80">
        <v>2.0565259999999999</v>
      </c>
      <c r="CP80">
        <v>4.0787789999999999</v>
      </c>
      <c r="CQ80">
        <v>3.393268</v>
      </c>
      <c r="CR80">
        <v>1.0996950000000001</v>
      </c>
      <c r="CS80">
        <v>1.299725</v>
      </c>
      <c r="CT80">
        <v>6.2996259999999999</v>
      </c>
      <c r="CU80">
        <v>6.8800889999999999</v>
      </c>
      <c r="CV80">
        <v>3.9413900000000002</v>
      </c>
      <c r="CW80">
        <v>1.876606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99.167200999999991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415.20094999999998</v>
      </c>
      <c r="L81">
        <v>643.39541599999995</v>
      </c>
      <c r="M81">
        <v>92.484510999999998</v>
      </c>
      <c r="N81">
        <v>118.083735</v>
      </c>
      <c r="O81">
        <v>123.89012099999999</v>
      </c>
      <c r="P81">
        <v>103.958952</v>
      </c>
      <c r="Q81">
        <v>15.186052</v>
      </c>
      <c r="R81">
        <v>42.752488999999997</v>
      </c>
      <c r="S81">
        <v>19.010781999999999</v>
      </c>
      <c r="T81">
        <v>0</v>
      </c>
      <c r="U81">
        <v>263.670188</v>
      </c>
      <c r="V81">
        <v>19.994084999999998</v>
      </c>
      <c r="W81">
        <v>44.751913000000002</v>
      </c>
      <c r="X81">
        <v>142.27882</v>
      </c>
      <c r="Y81">
        <v>0</v>
      </c>
      <c r="Z81">
        <v>18.963419999999999</v>
      </c>
      <c r="AA81">
        <v>40.651823</v>
      </c>
      <c r="AB81">
        <v>44.776114</v>
      </c>
      <c r="AC81">
        <v>32.310138000000002</v>
      </c>
      <c r="AD81">
        <v>40.339976999999998</v>
      </c>
      <c r="AE81">
        <v>54.905878999999999</v>
      </c>
      <c r="AF81">
        <v>27.943231000000001</v>
      </c>
      <c r="AG81">
        <v>45.811717999999999</v>
      </c>
      <c r="AH81">
        <v>128.131145</v>
      </c>
      <c r="AI81">
        <v>36.797730999999999</v>
      </c>
      <c r="AJ81">
        <v>0</v>
      </c>
      <c r="AK81">
        <v>62.950812999999997</v>
      </c>
      <c r="AL81">
        <v>47.071458</v>
      </c>
      <c r="AM81">
        <v>17.465872000000001</v>
      </c>
      <c r="AN81">
        <v>0.97563699999999998</v>
      </c>
      <c r="AO81">
        <v>0</v>
      </c>
      <c r="AP81">
        <v>0</v>
      </c>
      <c r="AQ81">
        <v>47.393270999999999</v>
      </c>
      <c r="AR81">
        <v>51.110784000000002</v>
      </c>
      <c r="AS81">
        <v>35.210760999999998</v>
      </c>
      <c r="AT81">
        <v>10.850625000000001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99.556333999999993</v>
      </c>
      <c r="BA81">
        <f t="shared" si="4"/>
        <v>2887.8747449999992</v>
      </c>
      <c r="BD81">
        <v>7.67</v>
      </c>
      <c r="BE81">
        <v>1.87</v>
      </c>
      <c r="BF81">
        <v>2.92</v>
      </c>
      <c r="BG81">
        <v>1.78</v>
      </c>
      <c r="BH81">
        <v>9</v>
      </c>
      <c r="BI81">
        <v>0.88</v>
      </c>
      <c r="BJ81">
        <v>0.89</v>
      </c>
      <c r="BK81">
        <v>1.72</v>
      </c>
      <c r="BL81">
        <v>0.93</v>
      </c>
      <c r="BM81">
        <v>0.19</v>
      </c>
      <c r="BN81">
        <v>3.44</v>
      </c>
      <c r="BO81">
        <v>3.65</v>
      </c>
      <c r="BP81">
        <v>0.23</v>
      </c>
      <c r="BQ81">
        <v>1.94</v>
      </c>
      <c r="BR81">
        <v>2.1</v>
      </c>
      <c r="BS81">
        <v>1.55</v>
      </c>
      <c r="BT81">
        <v>2.5641720000000001</v>
      </c>
      <c r="BU81">
        <v>1.2853289999999999</v>
      </c>
      <c r="BV81">
        <v>2.2531889999999999</v>
      </c>
      <c r="BW81">
        <v>1.86113</v>
      </c>
      <c r="BX81">
        <v>1.877149</v>
      </c>
      <c r="BY81">
        <v>2.5706579999999999</v>
      </c>
      <c r="BZ81">
        <v>1.2716190000000001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5.0899029999999996</v>
      </c>
      <c r="CK81">
        <v>1.7914570000000001</v>
      </c>
      <c r="CL81">
        <v>1.8564700000000001</v>
      </c>
      <c r="CM81">
        <v>3.3637869999999999</v>
      </c>
      <c r="CN81">
        <v>1.696634</v>
      </c>
      <c r="CO81">
        <v>2.0565259999999999</v>
      </c>
      <c r="CP81">
        <v>4.0787789999999999</v>
      </c>
      <c r="CQ81">
        <v>3.393268</v>
      </c>
      <c r="CR81">
        <v>1.0996950000000001</v>
      </c>
      <c r="CS81">
        <v>1.299725</v>
      </c>
      <c r="CT81">
        <v>6.2996259999999999</v>
      </c>
      <c r="CU81">
        <v>6.8800889999999999</v>
      </c>
      <c r="CV81">
        <v>3.9413900000000002</v>
      </c>
      <c r="CW81">
        <v>2.2657389999999999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99.556333999999993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415.20094999999998</v>
      </c>
      <c r="L82">
        <v>589.09612700000002</v>
      </c>
      <c r="M82">
        <v>92.484510999999998</v>
      </c>
      <c r="N82">
        <v>118.083735</v>
      </c>
      <c r="O82">
        <v>123.89012099999999</v>
      </c>
      <c r="P82">
        <v>103.958952</v>
      </c>
      <c r="Q82">
        <v>15.186052</v>
      </c>
      <c r="R82">
        <v>42.752488999999997</v>
      </c>
      <c r="S82">
        <v>18.571639999999999</v>
      </c>
      <c r="T82">
        <v>0</v>
      </c>
      <c r="U82">
        <v>263.670188</v>
      </c>
      <c r="V82">
        <v>19.994084999999998</v>
      </c>
      <c r="W82">
        <v>44.751913000000002</v>
      </c>
      <c r="X82">
        <v>142.27882</v>
      </c>
      <c r="Y82">
        <v>0</v>
      </c>
      <c r="Z82">
        <v>18.963419999999999</v>
      </c>
      <c r="AA82">
        <v>40.651823</v>
      </c>
      <c r="AB82">
        <v>44.776114</v>
      </c>
      <c r="AC82">
        <v>32.310138000000002</v>
      </c>
      <c r="AD82">
        <v>40.339976999999998</v>
      </c>
      <c r="AE82">
        <v>54.905878999999999</v>
      </c>
      <c r="AF82">
        <v>27.943231000000001</v>
      </c>
      <c r="AG82">
        <v>45.811717999999999</v>
      </c>
      <c r="AH82">
        <v>128.131145</v>
      </c>
      <c r="AI82">
        <v>36.797730999999999</v>
      </c>
      <c r="AJ82">
        <v>0</v>
      </c>
      <c r="AK82">
        <v>62.950812999999997</v>
      </c>
      <c r="AL82">
        <v>47.071458</v>
      </c>
      <c r="AM82">
        <v>17.465872000000001</v>
      </c>
      <c r="AN82">
        <v>0.97563699999999998</v>
      </c>
      <c r="AO82">
        <v>0</v>
      </c>
      <c r="AP82">
        <v>0</v>
      </c>
      <c r="AQ82">
        <v>47.393270999999999</v>
      </c>
      <c r="AR82">
        <v>47.916359999999997</v>
      </c>
      <c r="AS82">
        <v>35.210760999999998</v>
      </c>
      <c r="AT82">
        <v>10.850625000000001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100.320408</v>
      </c>
      <c r="BA82">
        <f t="shared" si="4"/>
        <v>2830.7059639999993</v>
      </c>
      <c r="BD82">
        <v>7.67</v>
      </c>
      <c r="BE82">
        <v>1.87</v>
      </c>
      <c r="BF82">
        <v>2.92</v>
      </c>
      <c r="BG82">
        <v>1.78</v>
      </c>
      <c r="BH82">
        <v>9</v>
      </c>
      <c r="BI82">
        <v>0.88</v>
      </c>
      <c r="BJ82">
        <v>0.89</v>
      </c>
      <c r="BK82">
        <v>1.72</v>
      </c>
      <c r="BL82">
        <v>0.93</v>
      </c>
      <c r="BM82">
        <v>0.19</v>
      </c>
      <c r="BN82">
        <v>3.44</v>
      </c>
      <c r="BO82">
        <v>3.65</v>
      </c>
      <c r="BP82">
        <v>0.23</v>
      </c>
      <c r="BQ82">
        <v>1.94</v>
      </c>
      <c r="BR82">
        <v>2.1</v>
      </c>
      <c r="BS82">
        <v>1.55</v>
      </c>
      <c r="BT82">
        <v>2.5641720000000001</v>
      </c>
      <c r="BU82">
        <v>1.2853289999999999</v>
      </c>
      <c r="BV82">
        <v>2.2531889999999999</v>
      </c>
      <c r="BW82">
        <v>1.86113</v>
      </c>
      <c r="BX82">
        <v>1.877149</v>
      </c>
      <c r="BY82">
        <v>2.5706579999999999</v>
      </c>
      <c r="BZ82">
        <v>1.2716190000000001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5.0899029999999996</v>
      </c>
      <c r="CK82">
        <v>1.7914570000000001</v>
      </c>
      <c r="CL82">
        <v>1.8564700000000001</v>
      </c>
      <c r="CM82">
        <v>3.3637869999999999</v>
      </c>
      <c r="CN82">
        <v>1.696634</v>
      </c>
      <c r="CO82">
        <v>2.0565259999999999</v>
      </c>
      <c r="CP82">
        <v>4.0787789999999999</v>
      </c>
      <c r="CQ82">
        <v>3.393268</v>
      </c>
      <c r="CR82">
        <v>1.0996950000000001</v>
      </c>
      <c r="CS82">
        <v>1.299725</v>
      </c>
      <c r="CT82">
        <v>6.2996259999999999</v>
      </c>
      <c r="CU82">
        <v>6.8800889999999999</v>
      </c>
      <c r="CV82">
        <v>3.9413900000000002</v>
      </c>
      <c r="CW82">
        <v>3.0298129999999999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100.320408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375.33129600000001</v>
      </c>
      <c r="L83">
        <v>480.88831900000002</v>
      </c>
      <c r="M83">
        <v>92.484510999999998</v>
      </c>
      <c r="N83">
        <v>118.083735</v>
      </c>
      <c r="O83">
        <v>123.89012099999999</v>
      </c>
      <c r="P83">
        <v>103.958952</v>
      </c>
      <c r="Q83">
        <v>15.186052</v>
      </c>
      <c r="R83">
        <v>42.752488999999997</v>
      </c>
      <c r="S83">
        <v>18.571639999999999</v>
      </c>
      <c r="T83">
        <v>0</v>
      </c>
      <c r="U83">
        <v>263.670188</v>
      </c>
      <c r="V83">
        <v>19.994084999999998</v>
      </c>
      <c r="W83">
        <v>44.751913000000002</v>
      </c>
      <c r="X83">
        <v>142.27882</v>
      </c>
      <c r="Y83">
        <v>0</v>
      </c>
      <c r="Z83">
        <v>18.963419999999999</v>
      </c>
      <c r="AA83">
        <v>40.651823</v>
      </c>
      <c r="AB83">
        <v>44.776114</v>
      </c>
      <c r="AC83">
        <v>32.310138000000002</v>
      </c>
      <c r="AD83">
        <v>40.339976999999998</v>
      </c>
      <c r="AE83">
        <v>54.905878999999999</v>
      </c>
      <c r="AF83">
        <v>27.943231000000001</v>
      </c>
      <c r="AG83">
        <v>45.811717999999999</v>
      </c>
      <c r="AH83">
        <v>128.131145</v>
      </c>
      <c r="AI83">
        <v>36.797730999999999</v>
      </c>
      <c r="AJ83">
        <v>0</v>
      </c>
      <c r="AK83">
        <v>62.950812999999997</v>
      </c>
      <c r="AL83">
        <v>47.071458</v>
      </c>
      <c r="AM83">
        <v>17.465872000000001</v>
      </c>
      <c r="AN83">
        <v>0.97563699999999998</v>
      </c>
      <c r="AO83">
        <v>0</v>
      </c>
      <c r="AP83">
        <v>0</v>
      </c>
      <c r="AQ83">
        <v>47.393270999999999</v>
      </c>
      <c r="AR83">
        <v>47.916359999999997</v>
      </c>
      <c r="AS83">
        <v>35.210760999999998</v>
      </c>
      <c r="AT83">
        <v>10.850625000000001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101.03413399999999</v>
      </c>
      <c r="BA83">
        <f t="shared" si="4"/>
        <v>2683.342228</v>
      </c>
      <c r="BD83">
        <v>7.67</v>
      </c>
      <c r="BE83">
        <v>1.87</v>
      </c>
      <c r="BF83">
        <v>2.92</v>
      </c>
      <c r="BG83">
        <v>1.78</v>
      </c>
      <c r="BH83">
        <v>9</v>
      </c>
      <c r="BI83">
        <v>0.88</v>
      </c>
      <c r="BJ83">
        <v>0.89</v>
      </c>
      <c r="BK83">
        <v>1.72</v>
      </c>
      <c r="BL83">
        <v>0.93</v>
      </c>
      <c r="BM83">
        <v>0.19</v>
      </c>
      <c r="BN83">
        <v>3.44</v>
      </c>
      <c r="BO83">
        <v>3.65</v>
      </c>
      <c r="BP83">
        <v>0.23</v>
      </c>
      <c r="BQ83">
        <v>1.94</v>
      </c>
      <c r="BR83">
        <v>2.1</v>
      </c>
      <c r="BS83">
        <v>1.55</v>
      </c>
      <c r="BT83">
        <v>2.5641720000000001</v>
      </c>
      <c r="BU83">
        <v>1.2853289999999999</v>
      </c>
      <c r="BV83">
        <v>2.2531889999999999</v>
      </c>
      <c r="BW83">
        <v>1.86113</v>
      </c>
      <c r="BX83">
        <v>1.877149</v>
      </c>
      <c r="BY83">
        <v>2.5706579999999999</v>
      </c>
      <c r="BZ83">
        <v>1.2716190000000001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5.0899029999999996</v>
      </c>
      <c r="CK83">
        <v>1.7914570000000001</v>
      </c>
      <c r="CL83">
        <v>1.8564700000000001</v>
      </c>
      <c r="CM83">
        <v>3.3637869999999999</v>
      </c>
      <c r="CN83">
        <v>1.696634</v>
      </c>
      <c r="CO83">
        <v>2.0565259999999999</v>
      </c>
      <c r="CP83">
        <v>4.0787789999999999</v>
      </c>
      <c r="CQ83">
        <v>3.393268</v>
      </c>
      <c r="CR83">
        <v>1.0996950000000001</v>
      </c>
      <c r="CS83">
        <v>1.299725</v>
      </c>
      <c r="CT83">
        <v>6.2996259999999999</v>
      </c>
      <c r="CU83">
        <v>6.8800889999999999</v>
      </c>
      <c r="CV83">
        <v>3.9413900000000002</v>
      </c>
      <c r="CW83">
        <v>3.7435390000000002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101.03413399999999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371.63448499999998</v>
      </c>
      <c r="L84">
        <v>442.30831899999998</v>
      </c>
      <c r="M84">
        <v>92.484510999999998</v>
      </c>
      <c r="N84">
        <v>118.083735</v>
      </c>
      <c r="O84">
        <v>123.89012099999999</v>
      </c>
      <c r="P84">
        <v>103.958952</v>
      </c>
      <c r="Q84">
        <v>15.185758999999999</v>
      </c>
      <c r="R84">
        <v>42.752488999999997</v>
      </c>
      <c r="S84">
        <v>18.571639999999999</v>
      </c>
      <c r="T84">
        <v>0</v>
      </c>
      <c r="U84">
        <v>263.670188</v>
      </c>
      <c r="V84">
        <v>19.994084999999998</v>
      </c>
      <c r="W84">
        <v>44.751913000000002</v>
      </c>
      <c r="X84">
        <v>142.27882</v>
      </c>
      <c r="Y84">
        <v>0</v>
      </c>
      <c r="Z84">
        <v>18.963419999999999</v>
      </c>
      <c r="AA84">
        <v>40.651823</v>
      </c>
      <c r="AB84">
        <v>44.776114</v>
      </c>
      <c r="AC84">
        <v>32.310138000000002</v>
      </c>
      <c r="AD84">
        <v>40.339976999999998</v>
      </c>
      <c r="AE84">
        <v>54.905878999999999</v>
      </c>
      <c r="AF84">
        <v>27.943231000000001</v>
      </c>
      <c r="AG84">
        <v>45.811717999999999</v>
      </c>
      <c r="AH84">
        <v>128.131145</v>
      </c>
      <c r="AI84">
        <v>36.797730999999999</v>
      </c>
      <c r="AJ84">
        <v>0</v>
      </c>
      <c r="AK84">
        <v>62.950812999999997</v>
      </c>
      <c r="AL84">
        <v>34.743219000000003</v>
      </c>
      <c r="AM84">
        <v>17.465872000000001</v>
      </c>
      <c r="AN84">
        <v>0.97563699999999998</v>
      </c>
      <c r="AO84">
        <v>0</v>
      </c>
      <c r="AP84">
        <v>0</v>
      </c>
      <c r="AQ84">
        <v>47.393270999999999</v>
      </c>
      <c r="AR84">
        <v>47.916359999999997</v>
      </c>
      <c r="AS84">
        <v>35.210760999999998</v>
      </c>
      <c r="AT84">
        <v>10.850625000000001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99.511692999999994</v>
      </c>
      <c r="BA84">
        <f t="shared" si="4"/>
        <v>2627.2144439999997</v>
      </c>
      <c r="BD84">
        <v>7.67</v>
      </c>
      <c r="BE84">
        <v>1.87</v>
      </c>
      <c r="BF84">
        <v>2.92</v>
      </c>
      <c r="BG84">
        <v>1.78</v>
      </c>
      <c r="BH84">
        <v>9</v>
      </c>
      <c r="BI84">
        <v>0.88</v>
      </c>
      <c r="BJ84">
        <v>0.89</v>
      </c>
      <c r="BK84">
        <v>1.72</v>
      </c>
      <c r="BL84">
        <v>0.93</v>
      </c>
      <c r="BM84">
        <v>0.19</v>
      </c>
      <c r="BN84">
        <v>3.44</v>
      </c>
      <c r="BO84">
        <v>3.65</v>
      </c>
      <c r="BP84">
        <v>0.23</v>
      </c>
      <c r="BQ84">
        <v>1.94</v>
      </c>
      <c r="BR84">
        <v>2.1</v>
      </c>
      <c r="BS84">
        <v>1.55</v>
      </c>
      <c r="BT84">
        <v>2.5641720000000001</v>
      </c>
      <c r="BU84">
        <v>1.2853289999999999</v>
      </c>
      <c r="BV84">
        <v>2.2531889999999999</v>
      </c>
      <c r="BW84">
        <v>1.86113</v>
      </c>
      <c r="BX84">
        <v>1.877149</v>
      </c>
      <c r="BY84">
        <v>2.5706579999999999</v>
      </c>
      <c r="BZ84">
        <v>1.2716190000000001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5.0899029999999996</v>
      </c>
      <c r="CK84">
        <v>1.7914570000000001</v>
      </c>
      <c r="CL84">
        <v>1.8564700000000001</v>
      </c>
      <c r="CM84">
        <v>3.3637869999999999</v>
      </c>
      <c r="CN84">
        <v>1.696634</v>
      </c>
      <c r="CO84">
        <v>2.0565259999999999</v>
      </c>
      <c r="CP84">
        <v>4.0787789999999999</v>
      </c>
      <c r="CQ84">
        <v>3.393268</v>
      </c>
      <c r="CR84">
        <v>1.0996950000000001</v>
      </c>
      <c r="CS84">
        <v>1.299725</v>
      </c>
      <c r="CT84">
        <v>6.2996259999999999</v>
      </c>
      <c r="CU84">
        <v>5.1600659999999996</v>
      </c>
      <c r="CV84">
        <v>3.9413900000000002</v>
      </c>
      <c r="CW84">
        <v>3.9411209999999999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99.511692999999994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381.27948500000002</v>
      </c>
      <c r="L85">
        <v>509.82331900000003</v>
      </c>
      <c r="M85">
        <v>92.484510999999998</v>
      </c>
      <c r="N85">
        <v>118.083735</v>
      </c>
      <c r="O85">
        <v>123.89012099999999</v>
      </c>
      <c r="P85">
        <v>103.958952</v>
      </c>
      <c r="Q85">
        <v>15.18125</v>
      </c>
      <c r="R85">
        <v>42.752488999999997</v>
      </c>
      <c r="S85">
        <v>18.571639999999999</v>
      </c>
      <c r="T85">
        <v>0</v>
      </c>
      <c r="U85">
        <v>263.670188</v>
      </c>
      <c r="V85">
        <v>19.994084999999998</v>
      </c>
      <c r="W85">
        <v>38.639798999999996</v>
      </c>
      <c r="X85">
        <v>142.27882</v>
      </c>
      <c r="Y85">
        <v>0</v>
      </c>
      <c r="Z85">
        <v>18.963419999999999</v>
      </c>
      <c r="AA85">
        <v>40.651823</v>
      </c>
      <c r="AB85">
        <v>29.850743000000001</v>
      </c>
      <c r="AC85">
        <v>32.310138000000002</v>
      </c>
      <c r="AD85">
        <v>40.339976999999998</v>
      </c>
      <c r="AE85">
        <v>54.905878999999999</v>
      </c>
      <c r="AF85">
        <v>27.943231000000001</v>
      </c>
      <c r="AG85">
        <v>45.811717999999999</v>
      </c>
      <c r="AH85">
        <v>128.131145</v>
      </c>
      <c r="AI85">
        <v>36.797730999999999</v>
      </c>
      <c r="AJ85">
        <v>0</v>
      </c>
      <c r="AK85">
        <v>62.950812999999997</v>
      </c>
      <c r="AL85">
        <v>47.071458</v>
      </c>
      <c r="AM85">
        <v>17.465872000000001</v>
      </c>
      <c r="AN85">
        <v>0.97563699999999998</v>
      </c>
      <c r="AO85">
        <v>0</v>
      </c>
      <c r="AP85">
        <v>0</v>
      </c>
      <c r="AQ85">
        <v>47.393270999999999</v>
      </c>
      <c r="AR85">
        <v>47.916359999999997</v>
      </c>
      <c r="AS85">
        <v>35.210760999999998</v>
      </c>
      <c r="AT85">
        <v>10.850625000000001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99.411693</v>
      </c>
      <c r="BA85">
        <f t="shared" si="4"/>
        <v>2695.5606890000004</v>
      </c>
      <c r="BD85">
        <v>7.67</v>
      </c>
      <c r="BE85">
        <v>1.87</v>
      </c>
      <c r="BF85">
        <v>2.92</v>
      </c>
      <c r="BG85">
        <v>1.78</v>
      </c>
      <c r="BH85">
        <v>9</v>
      </c>
      <c r="BI85">
        <v>0.78</v>
      </c>
      <c r="BJ85">
        <v>0.89</v>
      </c>
      <c r="BK85">
        <v>1.72</v>
      </c>
      <c r="BL85">
        <v>0.93</v>
      </c>
      <c r="BM85">
        <v>0.19</v>
      </c>
      <c r="BN85">
        <v>3.44</v>
      </c>
      <c r="BO85">
        <v>3.65</v>
      </c>
      <c r="BP85">
        <v>0.23</v>
      </c>
      <c r="BQ85">
        <v>1.94</v>
      </c>
      <c r="BR85">
        <v>2.1</v>
      </c>
      <c r="BS85">
        <v>1.55</v>
      </c>
      <c r="BT85">
        <v>2.5641720000000001</v>
      </c>
      <c r="BU85">
        <v>1.2853289999999999</v>
      </c>
      <c r="BV85">
        <v>2.2531889999999999</v>
      </c>
      <c r="BW85">
        <v>1.86113</v>
      </c>
      <c r="BX85">
        <v>1.877149</v>
      </c>
      <c r="BY85">
        <v>2.5706579999999999</v>
      </c>
      <c r="BZ85">
        <v>1.2716190000000001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5.0899029999999996</v>
      </c>
      <c r="CK85">
        <v>1.7914570000000001</v>
      </c>
      <c r="CL85">
        <v>1.8564700000000001</v>
      </c>
      <c r="CM85">
        <v>3.3637869999999999</v>
      </c>
      <c r="CN85">
        <v>1.696634</v>
      </c>
      <c r="CO85">
        <v>2.0565259999999999</v>
      </c>
      <c r="CP85">
        <v>4.0787789999999999</v>
      </c>
      <c r="CQ85">
        <v>3.393268</v>
      </c>
      <c r="CR85">
        <v>1.0996950000000001</v>
      </c>
      <c r="CS85">
        <v>1.299725</v>
      </c>
      <c r="CT85">
        <v>6.2996259999999999</v>
      </c>
      <c r="CU85">
        <v>5.1600659999999996</v>
      </c>
      <c r="CV85">
        <v>3.9413900000000002</v>
      </c>
      <c r="CW85">
        <v>3.9411209999999999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99.411693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406.35648500000002</v>
      </c>
      <c r="L86">
        <v>577.33831899999996</v>
      </c>
      <c r="M86">
        <v>92.484510999999998</v>
      </c>
      <c r="N86">
        <v>118.083735</v>
      </c>
      <c r="O86">
        <v>123.89012099999999</v>
      </c>
      <c r="P86">
        <v>103.958952</v>
      </c>
      <c r="Q86">
        <v>15.186386000000001</v>
      </c>
      <c r="R86">
        <v>42.752488999999997</v>
      </c>
      <c r="S86">
        <v>18.571639999999999</v>
      </c>
      <c r="T86">
        <v>0</v>
      </c>
      <c r="U86">
        <v>263.670188</v>
      </c>
      <c r="V86">
        <v>19.994084999999998</v>
      </c>
      <c r="W86">
        <v>38.639798999999996</v>
      </c>
      <c r="X86">
        <v>142.27882</v>
      </c>
      <c r="Y86">
        <v>0</v>
      </c>
      <c r="Z86">
        <v>6.3211399999999998</v>
      </c>
      <c r="AA86">
        <v>40.651823</v>
      </c>
      <c r="AB86">
        <v>29.850743000000001</v>
      </c>
      <c r="AC86">
        <v>32.310138000000002</v>
      </c>
      <c r="AD86">
        <v>20.169989000000001</v>
      </c>
      <c r="AE86">
        <v>54.905878999999999</v>
      </c>
      <c r="AF86">
        <v>26.868490999999999</v>
      </c>
      <c r="AG86">
        <v>45.811717999999999</v>
      </c>
      <c r="AH86">
        <v>114.124906</v>
      </c>
      <c r="AI86">
        <v>36.797730999999999</v>
      </c>
      <c r="AJ86">
        <v>0</v>
      </c>
      <c r="AK86">
        <v>62.950812999999997</v>
      </c>
      <c r="AL86">
        <v>47.071458</v>
      </c>
      <c r="AM86">
        <v>17.465872000000001</v>
      </c>
      <c r="AN86">
        <v>0.97563699999999998</v>
      </c>
      <c r="AO86">
        <v>0</v>
      </c>
      <c r="AP86">
        <v>0</v>
      </c>
      <c r="AQ86">
        <v>47.393270999999999</v>
      </c>
      <c r="AR86">
        <v>47.916359999999997</v>
      </c>
      <c r="AS86">
        <v>35.210760999999998</v>
      </c>
      <c r="AT86">
        <v>10.850625000000001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98.778658000000007</v>
      </c>
      <c r="BA86">
        <f t="shared" si="4"/>
        <v>2739.631543</v>
      </c>
      <c r="BD86">
        <v>7.67</v>
      </c>
      <c r="BE86">
        <v>1.87</v>
      </c>
      <c r="BF86">
        <v>2.92</v>
      </c>
      <c r="BG86">
        <v>1.78</v>
      </c>
      <c r="BH86">
        <v>9</v>
      </c>
      <c r="BI86">
        <v>0.77</v>
      </c>
      <c r="BJ86">
        <v>0.81</v>
      </c>
      <c r="BK86">
        <v>1.72</v>
      </c>
      <c r="BL86">
        <v>0.93</v>
      </c>
      <c r="BM86">
        <v>0.19</v>
      </c>
      <c r="BN86">
        <v>3.44</v>
      </c>
      <c r="BO86">
        <v>3.65</v>
      </c>
      <c r="BP86">
        <v>0.23</v>
      </c>
      <c r="BQ86">
        <v>1.94</v>
      </c>
      <c r="BR86">
        <v>2.1</v>
      </c>
      <c r="BS86">
        <v>1.55</v>
      </c>
      <c r="BT86">
        <v>2.5641720000000001</v>
      </c>
      <c r="BU86">
        <v>1.2853289999999999</v>
      </c>
      <c r="BV86">
        <v>2.2531889999999999</v>
      </c>
      <c r="BW86">
        <v>1.86113</v>
      </c>
      <c r="BX86">
        <v>1.877149</v>
      </c>
      <c r="BY86">
        <v>2.5706579999999999</v>
      </c>
      <c r="BZ86">
        <v>1.2716190000000001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5.0899029999999996</v>
      </c>
      <c r="CK86">
        <v>1.7914570000000001</v>
      </c>
      <c r="CL86">
        <v>1.8564700000000001</v>
      </c>
      <c r="CM86">
        <v>3.3637869999999999</v>
      </c>
      <c r="CN86">
        <v>1.696634</v>
      </c>
      <c r="CO86">
        <v>2.0565259999999999</v>
      </c>
      <c r="CP86">
        <v>4.0787789999999999</v>
      </c>
      <c r="CQ86">
        <v>3.393268</v>
      </c>
      <c r="CR86">
        <v>1.0996950000000001</v>
      </c>
      <c r="CS86">
        <v>1.299725</v>
      </c>
      <c r="CT86">
        <v>6.1871320000000001</v>
      </c>
      <c r="CU86">
        <v>5.1600659999999996</v>
      </c>
      <c r="CV86">
        <v>3.5072649999999999</v>
      </c>
      <c r="CW86">
        <v>3.9447049999999999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98.778658000000007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428.92462799999998</v>
      </c>
      <c r="L87">
        <v>643.39541599999995</v>
      </c>
      <c r="M87">
        <v>92.484510999999998</v>
      </c>
      <c r="N87">
        <v>118.083735</v>
      </c>
      <c r="O87">
        <v>123.89012099999999</v>
      </c>
      <c r="P87">
        <v>103.958952</v>
      </c>
      <c r="Q87">
        <v>21.639471</v>
      </c>
      <c r="R87">
        <v>42.752488999999997</v>
      </c>
      <c r="S87">
        <v>23.376643999999999</v>
      </c>
      <c r="T87">
        <v>0</v>
      </c>
      <c r="U87">
        <v>263.670188</v>
      </c>
      <c r="V87">
        <v>19.994084999999998</v>
      </c>
      <c r="W87">
        <v>38.639798999999996</v>
      </c>
      <c r="X87">
        <v>142.27882</v>
      </c>
      <c r="Y87">
        <v>0</v>
      </c>
      <c r="Z87">
        <v>6.3211399999999998</v>
      </c>
      <c r="AA87">
        <v>40.651823</v>
      </c>
      <c r="AB87">
        <v>29.850743000000001</v>
      </c>
      <c r="AC87">
        <v>21.518384000000001</v>
      </c>
      <c r="AD87">
        <v>10.084994</v>
      </c>
      <c r="AE87">
        <v>54.905878999999999</v>
      </c>
      <c r="AF87">
        <v>26.868490999999999</v>
      </c>
      <c r="AG87">
        <v>45.811717999999999</v>
      </c>
      <c r="AH87">
        <v>114.124906</v>
      </c>
      <c r="AI87">
        <v>7.0764860000000001</v>
      </c>
      <c r="AJ87">
        <v>0</v>
      </c>
      <c r="AK87">
        <v>62.950812999999997</v>
      </c>
      <c r="AL87">
        <v>47.071458</v>
      </c>
      <c r="AM87">
        <v>17.465872000000001</v>
      </c>
      <c r="AN87">
        <v>0.97563699999999998</v>
      </c>
      <c r="AO87">
        <v>0</v>
      </c>
      <c r="AP87">
        <v>0</v>
      </c>
      <c r="AQ87">
        <v>47.393270999999999</v>
      </c>
      <c r="AR87">
        <v>47.916359999999997</v>
      </c>
      <c r="AS87">
        <v>36.380890000000001</v>
      </c>
      <c r="AT87">
        <v>10.850625000000001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98.778658000000007</v>
      </c>
      <c r="BA87">
        <f t="shared" si="4"/>
        <v>2790.0870070000001</v>
      </c>
      <c r="BD87">
        <v>7.67</v>
      </c>
      <c r="BE87">
        <v>1.87</v>
      </c>
      <c r="BF87">
        <v>2.92</v>
      </c>
      <c r="BG87">
        <v>1.78</v>
      </c>
      <c r="BH87">
        <v>9</v>
      </c>
      <c r="BI87">
        <v>0.77</v>
      </c>
      <c r="BJ87">
        <v>0.81</v>
      </c>
      <c r="BK87">
        <v>1.72</v>
      </c>
      <c r="BL87">
        <v>0.93</v>
      </c>
      <c r="BM87">
        <v>0.19</v>
      </c>
      <c r="BN87">
        <v>3.44</v>
      </c>
      <c r="BO87">
        <v>3.65</v>
      </c>
      <c r="BP87">
        <v>0.23</v>
      </c>
      <c r="BQ87">
        <v>1.94</v>
      </c>
      <c r="BR87">
        <v>2.1</v>
      </c>
      <c r="BS87">
        <v>1.55</v>
      </c>
      <c r="BT87">
        <v>2.5641720000000001</v>
      </c>
      <c r="BU87">
        <v>1.2853289999999999</v>
      </c>
      <c r="BV87">
        <v>2.2531889999999999</v>
      </c>
      <c r="BW87">
        <v>1.86113</v>
      </c>
      <c r="BX87">
        <v>1.877149</v>
      </c>
      <c r="BY87">
        <v>2.5706579999999999</v>
      </c>
      <c r="BZ87">
        <v>1.2716190000000001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5.0899029999999996</v>
      </c>
      <c r="CK87">
        <v>1.7914570000000001</v>
      </c>
      <c r="CL87">
        <v>1.8564700000000001</v>
      </c>
      <c r="CM87">
        <v>3.3637869999999999</v>
      </c>
      <c r="CN87">
        <v>1.696634</v>
      </c>
      <c r="CO87">
        <v>2.0565259999999999</v>
      </c>
      <c r="CP87">
        <v>4.0787789999999999</v>
      </c>
      <c r="CQ87">
        <v>3.393268</v>
      </c>
      <c r="CR87">
        <v>1.0996950000000001</v>
      </c>
      <c r="CS87">
        <v>1.299725</v>
      </c>
      <c r="CT87">
        <v>6.1871320000000001</v>
      </c>
      <c r="CU87">
        <v>5.1600659999999996</v>
      </c>
      <c r="CV87">
        <v>3.5072649999999999</v>
      </c>
      <c r="CW87">
        <v>3.9447049999999999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98.778658000000007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434.71162800000002</v>
      </c>
      <c r="L88">
        <v>643.39541599999995</v>
      </c>
      <c r="M88">
        <v>92.484510999999998</v>
      </c>
      <c r="N88">
        <v>118.083735</v>
      </c>
      <c r="O88">
        <v>123.89012099999999</v>
      </c>
      <c r="P88">
        <v>103.958952</v>
      </c>
      <c r="Q88">
        <v>22.151365999999999</v>
      </c>
      <c r="R88">
        <v>42.752488999999997</v>
      </c>
      <c r="S88">
        <v>26.379075</v>
      </c>
      <c r="T88">
        <v>0</v>
      </c>
      <c r="U88">
        <v>263.670188</v>
      </c>
      <c r="V88">
        <v>19.994084999999998</v>
      </c>
      <c r="W88">
        <v>38.639798999999996</v>
      </c>
      <c r="X88">
        <v>142.27882</v>
      </c>
      <c r="Y88">
        <v>0</v>
      </c>
      <c r="Z88">
        <v>6.3211399999999998</v>
      </c>
      <c r="AA88">
        <v>40.651823</v>
      </c>
      <c r="AB88">
        <v>29.850743000000001</v>
      </c>
      <c r="AC88">
        <v>21.518384000000001</v>
      </c>
      <c r="AD88">
        <v>10.084994</v>
      </c>
      <c r="AE88">
        <v>54.905878999999999</v>
      </c>
      <c r="AF88">
        <v>26.868490999999999</v>
      </c>
      <c r="AG88">
        <v>45.811717999999999</v>
      </c>
      <c r="AH88">
        <v>114.124906</v>
      </c>
      <c r="AI88">
        <v>3.538243</v>
      </c>
      <c r="AJ88">
        <v>0</v>
      </c>
      <c r="AK88">
        <v>62.950812999999997</v>
      </c>
      <c r="AL88">
        <v>34.743219000000003</v>
      </c>
      <c r="AM88">
        <v>17.465872000000001</v>
      </c>
      <c r="AN88">
        <v>0.97563699999999998</v>
      </c>
      <c r="AO88">
        <v>0</v>
      </c>
      <c r="AP88">
        <v>0</v>
      </c>
      <c r="AQ88">
        <v>47.393270999999999</v>
      </c>
      <c r="AR88">
        <v>47.916359999999997</v>
      </c>
      <c r="AS88">
        <v>36.380890000000001</v>
      </c>
      <c r="AT88">
        <v>10.850625000000001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98.778658000000007</v>
      </c>
      <c r="BA88">
        <f t="shared" si="4"/>
        <v>2783.5218510000004</v>
      </c>
      <c r="BD88">
        <v>7.67</v>
      </c>
      <c r="BE88">
        <v>1.87</v>
      </c>
      <c r="BF88">
        <v>2.92</v>
      </c>
      <c r="BG88">
        <v>1.78</v>
      </c>
      <c r="BH88">
        <v>9</v>
      </c>
      <c r="BI88">
        <v>0.77</v>
      </c>
      <c r="BJ88">
        <v>0.81</v>
      </c>
      <c r="BK88">
        <v>1.72</v>
      </c>
      <c r="BL88">
        <v>0.93</v>
      </c>
      <c r="BM88">
        <v>0.19</v>
      </c>
      <c r="BN88">
        <v>3.44</v>
      </c>
      <c r="BO88">
        <v>3.65</v>
      </c>
      <c r="BP88">
        <v>0.23</v>
      </c>
      <c r="BQ88">
        <v>1.94</v>
      </c>
      <c r="BR88">
        <v>2.1</v>
      </c>
      <c r="BS88">
        <v>1.55</v>
      </c>
      <c r="BT88">
        <v>2.5641720000000001</v>
      </c>
      <c r="BU88">
        <v>1.2853289999999999</v>
      </c>
      <c r="BV88">
        <v>2.2531889999999999</v>
      </c>
      <c r="BW88">
        <v>1.86113</v>
      </c>
      <c r="BX88">
        <v>1.877149</v>
      </c>
      <c r="BY88">
        <v>2.5706579999999999</v>
      </c>
      <c r="BZ88">
        <v>1.2716190000000001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5.0899029999999996</v>
      </c>
      <c r="CK88">
        <v>1.7914570000000001</v>
      </c>
      <c r="CL88">
        <v>1.8564700000000001</v>
      </c>
      <c r="CM88">
        <v>3.3637869999999999</v>
      </c>
      <c r="CN88">
        <v>1.696634</v>
      </c>
      <c r="CO88">
        <v>2.0565259999999999</v>
      </c>
      <c r="CP88">
        <v>4.0787789999999999</v>
      </c>
      <c r="CQ88">
        <v>3.393268</v>
      </c>
      <c r="CR88">
        <v>1.0996950000000001</v>
      </c>
      <c r="CS88">
        <v>1.299725</v>
      </c>
      <c r="CT88">
        <v>6.1871320000000001</v>
      </c>
      <c r="CU88">
        <v>5.1600659999999996</v>
      </c>
      <c r="CV88">
        <v>3.5072649999999999</v>
      </c>
      <c r="CW88">
        <v>3.9447049999999999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98.778658000000007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436.64062799999999</v>
      </c>
      <c r="L89">
        <v>643.39541599999995</v>
      </c>
      <c r="M89">
        <v>92.484510999999998</v>
      </c>
      <c r="N89">
        <v>118.083735</v>
      </c>
      <c r="O89">
        <v>123.89012099999999</v>
      </c>
      <c r="P89">
        <v>103.958952</v>
      </c>
      <c r="Q89">
        <v>22.151365999999999</v>
      </c>
      <c r="R89">
        <v>42.752488999999997</v>
      </c>
      <c r="S89">
        <v>26.379075</v>
      </c>
      <c r="T89">
        <v>0</v>
      </c>
      <c r="U89">
        <v>263.670188</v>
      </c>
      <c r="V89">
        <v>19.994084999999998</v>
      </c>
      <c r="W89">
        <v>38.639798999999996</v>
      </c>
      <c r="X89">
        <v>142.27882</v>
      </c>
      <c r="Y89">
        <v>0</v>
      </c>
      <c r="Z89">
        <v>6.3211399999999998</v>
      </c>
      <c r="AA89">
        <v>40.651823</v>
      </c>
      <c r="AB89">
        <v>44.776114</v>
      </c>
      <c r="AC89">
        <v>21.518384000000001</v>
      </c>
      <c r="AD89">
        <v>10.084994</v>
      </c>
      <c r="AE89">
        <v>54.905878999999999</v>
      </c>
      <c r="AF89">
        <v>26.868490999999999</v>
      </c>
      <c r="AG89">
        <v>45.811717999999999</v>
      </c>
      <c r="AH89">
        <v>114.124906</v>
      </c>
      <c r="AI89">
        <v>16.983568000000002</v>
      </c>
      <c r="AJ89">
        <v>0</v>
      </c>
      <c r="AK89">
        <v>62.950812999999997</v>
      </c>
      <c r="AL89">
        <v>34.743219000000003</v>
      </c>
      <c r="AM89">
        <v>17.465872000000001</v>
      </c>
      <c r="AN89">
        <v>0.97563699999999998</v>
      </c>
      <c r="AO89">
        <v>0</v>
      </c>
      <c r="AP89">
        <v>5.6834129999999998</v>
      </c>
      <c r="AQ89">
        <v>47.393270999999999</v>
      </c>
      <c r="AR89">
        <v>47.916359999999997</v>
      </c>
      <c r="AS89">
        <v>36.380890000000001</v>
      </c>
      <c r="AT89">
        <v>10.850625000000001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99.188476000000009</v>
      </c>
      <c r="BA89">
        <f t="shared" si="4"/>
        <v>2819.9147780000003</v>
      </c>
      <c r="BD89">
        <v>7.67</v>
      </c>
      <c r="BE89">
        <v>1.87</v>
      </c>
      <c r="BF89">
        <v>2.92</v>
      </c>
      <c r="BG89">
        <v>1.78</v>
      </c>
      <c r="BH89">
        <v>9</v>
      </c>
      <c r="BI89">
        <v>0.77</v>
      </c>
      <c r="BJ89">
        <v>0.81</v>
      </c>
      <c r="BK89">
        <v>1.72</v>
      </c>
      <c r="BL89">
        <v>0.93</v>
      </c>
      <c r="BM89">
        <v>0.19</v>
      </c>
      <c r="BN89">
        <v>3.44</v>
      </c>
      <c r="BO89">
        <v>3.65</v>
      </c>
      <c r="BP89">
        <v>0.23</v>
      </c>
      <c r="BQ89">
        <v>1.94</v>
      </c>
      <c r="BR89">
        <v>2.1</v>
      </c>
      <c r="BS89">
        <v>1.55</v>
      </c>
      <c r="BT89">
        <v>2.5641720000000001</v>
      </c>
      <c r="BU89">
        <v>1.2853289999999999</v>
      </c>
      <c r="BV89">
        <v>2.2634050000000001</v>
      </c>
      <c r="BW89">
        <v>1.86113</v>
      </c>
      <c r="BX89">
        <v>1.877149</v>
      </c>
      <c r="BY89">
        <v>2.5706579999999999</v>
      </c>
      <c r="BZ89">
        <v>1.2716190000000001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5.0899029999999996</v>
      </c>
      <c r="CK89">
        <v>1.7914570000000001</v>
      </c>
      <c r="CL89">
        <v>1.8564700000000001</v>
      </c>
      <c r="CM89">
        <v>3.3637869999999999</v>
      </c>
      <c r="CN89">
        <v>1.696634</v>
      </c>
      <c r="CO89">
        <v>2.0565259999999999</v>
      </c>
      <c r="CP89">
        <v>4.0787789999999999</v>
      </c>
      <c r="CQ89">
        <v>3.393268</v>
      </c>
      <c r="CR89">
        <v>1.0996950000000001</v>
      </c>
      <c r="CS89">
        <v>1.299725</v>
      </c>
      <c r="CT89">
        <v>6.1871320000000001</v>
      </c>
      <c r="CU89">
        <v>5.5596680000000003</v>
      </c>
      <c r="CV89">
        <v>3.5072649999999999</v>
      </c>
      <c r="CW89">
        <v>3.9447049999999999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99.188476000000009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452.07262800000001</v>
      </c>
      <c r="L90">
        <v>643.39541599999995</v>
      </c>
      <c r="M90">
        <v>92.484510999999998</v>
      </c>
      <c r="N90">
        <v>118.083735</v>
      </c>
      <c r="O90">
        <v>123.89012099999999</v>
      </c>
      <c r="P90">
        <v>103.958952</v>
      </c>
      <c r="Q90">
        <v>22.151365999999999</v>
      </c>
      <c r="R90">
        <v>42.752488999999997</v>
      </c>
      <c r="S90">
        <v>26.379075</v>
      </c>
      <c r="T90">
        <v>0</v>
      </c>
      <c r="U90">
        <v>263.670188</v>
      </c>
      <c r="V90">
        <v>19.994084999999998</v>
      </c>
      <c r="W90">
        <v>38.639798999999996</v>
      </c>
      <c r="X90">
        <v>142.27882</v>
      </c>
      <c r="Y90">
        <v>0</v>
      </c>
      <c r="Z90">
        <v>6.3211399999999998</v>
      </c>
      <c r="AA90">
        <v>40.651823</v>
      </c>
      <c r="AB90">
        <v>44.776114</v>
      </c>
      <c r="AC90">
        <v>21.518384000000001</v>
      </c>
      <c r="AD90">
        <v>10.084994</v>
      </c>
      <c r="AE90">
        <v>54.905878999999999</v>
      </c>
      <c r="AF90">
        <v>26.868490999999999</v>
      </c>
      <c r="AG90">
        <v>45.811717999999999</v>
      </c>
      <c r="AH90">
        <v>114.124906</v>
      </c>
      <c r="AI90">
        <v>16.983568000000002</v>
      </c>
      <c r="AJ90">
        <v>0</v>
      </c>
      <c r="AK90">
        <v>62.950812999999997</v>
      </c>
      <c r="AL90">
        <v>34.743219000000003</v>
      </c>
      <c r="AM90">
        <v>17.465872000000001</v>
      </c>
      <c r="AN90">
        <v>0.97563699999999998</v>
      </c>
      <c r="AO90">
        <v>0</v>
      </c>
      <c r="AP90">
        <v>5.6834129999999998</v>
      </c>
      <c r="AQ90">
        <v>47.393270999999999</v>
      </c>
      <c r="AR90">
        <v>47.916359999999997</v>
      </c>
      <c r="AS90">
        <v>35.210760999999998</v>
      </c>
      <c r="AT90">
        <v>10.850625000000001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99.188595000000007</v>
      </c>
      <c r="BA90">
        <f t="shared" si="4"/>
        <v>2834.1767680000003</v>
      </c>
      <c r="BD90">
        <v>7.67</v>
      </c>
      <c r="BE90">
        <v>1.87</v>
      </c>
      <c r="BF90">
        <v>2.92</v>
      </c>
      <c r="BG90">
        <v>1.78</v>
      </c>
      <c r="BH90">
        <v>9</v>
      </c>
      <c r="BI90">
        <v>0.77</v>
      </c>
      <c r="BJ90">
        <v>0.81</v>
      </c>
      <c r="BK90">
        <v>1.72</v>
      </c>
      <c r="BL90">
        <v>0.93</v>
      </c>
      <c r="BM90">
        <v>0.19</v>
      </c>
      <c r="BN90">
        <v>3.44</v>
      </c>
      <c r="BO90">
        <v>3.65</v>
      </c>
      <c r="BP90">
        <v>0.23</v>
      </c>
      <c r="BQ90">
        <v>1.94</v>
      </c>
      <c r="BR90">
        <v>2.1</v>
      </c>
      <c r="BS90">
        <v>1.55</v>
      </c>
      <c r="BT90">
        <v>2.5641720000000001</v>
      </c>
      <c r="BU90">
        <v>1.2853289999999999</v>
      </c>
      <c r="BV90">
        <v>2.2635239999999999</v>
      </c>
      <c r="BW90">
        <v>1.86113</v>
      </c>
      <c r="BX90">
        <v>1.877149</v>
      </c>
      <c r="BY90">
        <v>2.5706579999999999</v>
      </c>
      <c r="BZ90">
        <v>1.2716190000000001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5.0899029999999996</v>
      </c>
      <c r="CK90">
        <v>1.7914570000000001</v>
      </c>
      <c r="CL90">
        <v>1.8564700000000001</v>
      </c>
      <c r="CM90">
        <v>3.3637869999999999</v>
      </c>
      <c r="CN90">
        <v>1.696634</v>
      </c>
      <c r="CO90">
        <v>2.0565259999999999</v>
      </c>
      <c r="CP90">
        <v>4.0787789999999999</v>
      </c>
      <c r="CQ90">
        <v>3.393268</v>
      </c>
      <c r="CR90">
        <v>1.0996950000000001</v>
      </c>
      <c r="CS90">
        <v>1.299725</v>
      </c>
      <c r="CT90">
        <v>6.1871320000000001</v>
      </c>
      <c r="CU90">
        <v>5.5596680000000003</v>
      </c>
      <c r="CV90">
        <v>3.5072649999999999</v>
      </c>
      <c r="CW90">
        <v>3.9447049999999999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99.188595000000007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443.39212800000001</v>
      </c>
      <c r="L91">
        <v>643.39541599999995</v>
      </c>
      <c r="M91">
        <v>92.484510999999998</v>
      </c>
      <c r="N91">
        <v>118.083735</v>
      </c>
      <c r="O91">
        <v>123.89012099999999</v>
      </c>
      <c r="P91">
        <v>103.958952</v>
      </c>
      <c r="Q91">
        <v>22.151365999999999</v>
      </c>
      <c r="R91">
        <v>42.752488999999997</v>
      </c>
      <c r="S91">
        <v>26.379075</v>
      </c>
      <c r="T91">
        <v>0</v>
      </c>
      <c r="U91">
        <v>263.670188</v>
      </c>
      <c r="V91">
        <v>19.994084999999998</v>
      </c>
      <c r="W91">
        <v>38.639798999999996</v>
      </c>
      <c r="X91">
        <v>142.27882</v>
      </c>
      <c r="Y91">
        <v>0</v>
      </c>
      <c r="Z91">
        <v>18.963419999999999</v>
      </c>
      <c r="AA91">
        <v>40.651823</v>
      </c>
      <c r="AB91">
        <v>44.776114</v>
      </c>
      <c r="AC91">
        <v>32.310138000000002</v>
      </c>
      <c r="AD91">
        <v>20.169989000000001</v>
      </c>
      <c r="AE91">
        <v>54.905878999999999</v>
      </c>
      <c r="AF91">
        <v>27.943231000000001</v>
      </c>
      <c r="AG91">
        <v>45.811717999999999</v>
      </c>
      <c r="AH91">
        <v>128.131145</v>
      </c>
      <c r="AI91">
        <v>4.2458920000000004</v>
      </c>
      <c r="AJ91">
        <v>0</v>
      </c>
      <c r="AK91">
        <v>62.950812999999997</v>
      </c>
      <c r="AL91">
        <v>34.743219000000003</v>
      </c>
      <c r="AM91">
        <v>17.465872000000001</v>
      </c>
      <c r="AN91">
        <v>0.97563699999999998</v>
      </c>
      <c r="AO91">
        <v>0</v>
      </c>
      <c r="AP91">
        <v>0</v>
      </c>
      <c r="AQ91">
        <v>47.393270999999999</v>
      </c>
      <c r="AR91">
        <v>47.916359999999997</v>
      </c>
      <c r="AS91">
        <v>35.210760999999998</v>
      </c>
      <c r="AT91">
        <v>13.348239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101.10563499999999</v>
      </c>
      <c r="BA91">
        <f t="shared" si="4"/>
        <v>2860.0898409999991</v>
      </c>
      <c r="BD91">
        <v>7.67</v>
      </c>
      <c r="BE91">
        <v>1.87</v>
      </c>
      <c r="BF91">
        <v>2.92</v>
      </c>
      <c r="BG91">
        <v>1.78</v>
      </c>
      <c r="BH91">
        <v>9</v>
      </c>
      <c r="BI91">
        <v>0.8</v>
      </c>
      <c r="BJ91">
        <v>0.83</v>
      </c>
      <c r="BK91">
        <v>1.72</v>
      </c>
      <c r="BL91">
        <v>0.93</v>
      </c>
      <c r="BM91">
        <v>0.19</v>
      </c>
      <c r="BN91">
        <v>3.44</v>
      </c>
      <c r="BO91">
        <v>3.65</v>
      </c>
      <c r="BP91">
        <v>0.23</v>
      </c>
      <c r="BQ91">
        <v>1.94</v>
      </c>
      <c r="BR91">
        <v>2.1</v>
      </c>
      <c r="BS91">
        <v>1.55</v>
      </c>
      <c r="BT91">
        <v>2.5641720000000001</v>
      </c>
      <c r="BU91">
        <v>1.2853289999999999</v>
      </c>
      <c r="BV91">
        <v>2.2635239999999999</v>
      </c>
      <c r="BW91">
        <v>1.86113</v>
      </c>
      <c r="BX91">
        <v>1.877149</v>
      </c>
      <c r="BY91">
        <v>2.5706579999999999</v>
      </c>
      <c r="BZ91">
        <v>1.2716190000000001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5.0899029999999996</v>
      </c>
      <c r="CK91">
        <v>1.7914570000000001</v>
      </c>
      <c r="CL91">
        <v>1.8564700000000001</v>
      </c>
      <c r="CM91">
        <v>3.3637869999999999</v>
      </c>
      <c r="CN91">
        <v>1.696634</v>
      </c>
      <c r="CO91">
        <v>2.0565259999999999</v>
      </c>
      <c r="CP91">
        <v>4.0787789999999999</v>
      </c>
      <c r="CQ91">
        <v>3.393268</v>
      </c>
      <c r="CR91">
        <v>1.0996950000000001</v>
      </c>
      <c r="CS91">
        <v>1.299725</v>
      </c>
      <c r="CT91">
        <v>6.2996259999999999</v>
      </c>
      <c r="CU91">
        <v>6.8800889999999999</v>
      </c>
      <c r="CV91">
        <v>3.9413900000000002</v>
      </c>
      <c r="CW91">
        <v>3.9447049999999999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101.10563499999999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454.00162799999998</v>
      </c>
      <c r="L92">
        <v>643.39541599999995</v>
      </c>
      <c r="M92">
        <v>92.484510999999998</v>
      </c>
      <c r="N92">
        <v>118.083735</v>
      </c>
      <c r="O92">
        <v>123.89012099999999</v>
      </c>
      <c r="P92">
        <v>103.958952</v>
      </c>
      <c r="Q92">
        <v>22.151365999999999</v>
      </c>
      <c r="R92">
        <v>42.752488999999997</v>
      </c>
      <c r="S92">
        <v>26.379075</v>
      </c>
      <c r="T92">
        <v>0</v>
      </c>
      <c r="U92">
        <v>263.670188</v>
      </c>
      <c r="V92">
        <v>19.994084999999998</v>
      </c>
      <c r="W92">
        <v>38.639798999999996</v>
      </c>
      <c r="X92">
        <v>142.27882</v>
      </c>
      <c r="Y92">
        <v>0</v>
      </c>
      <c r="Z92">
        <v>18.963419999999999</v>
      </c>
      <c r="AA92">
        <v>40.651823</v>
      </c>
      <c r="AB92">
        <v>44.776114</v>
      </c>
      <c r="AC92">
        <v>32.310138000000002</v>
      </c>
      <c r="AD92">
        <v>40.339976999999998</v>
      </c>
      <c r="AE92">
        <v>54.905878999999999</v>
      </c>
      <c r="AF92">
        <v>27.943231000000001</v>
      </c>
      <c r="AG92">
        <v>45.811717999999999</v>
      </c>
      <c r="AH92">
        <v>128.131145</v>
      </c>
      <c r="AI92">
        <v>0</v>
      </c>
      <c r="AJ92">
        <v>0</v>
      </c>
      <c r="AK92">
        <v>62.950812999999997</v>
      </c>
      <c r="AL92">
        <v>34.743219000000003</v>
      </c>
      <c r="AM92">
        <v>17.465872000000001</v>
      </c>
      <c r="AN92">
        <v>0.97563699999999998</v>
      </c>
      <c r="AO92">
        <v>0</v>
      </c>
      <c r="AP92">
        <v>0</v>
      </c>
      <c r="AQ92">
        <v>47.393270999999999</v>
      </c>
      <c r="AR92">
        <v>47.916359999999997</v>
      </c>
      <c r="AS92">
        <v>35.210760999999998</v>
      </c>
      <c r="AT92">
        <v>13.34868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101.125635</v>
      </c>
      <c r="BA92">
        <f t="shared" si="4"/>
        <v>2886.6438779999999</v>
      </c>
      <c r="BD92">
        <v>7.67</v>
      </c>
      <c r="BE92">
        <v>1.87</v>
      </c>
      <c r="BF92">
        <v>2.92</v>
      </c>
      <c r="BG92">
        <v>1.78</v>
      </c>
      <c r="BH92">
        <v>9</v>
      </c>
      <c r="BI92">
        <v>0.81</v>
      </c>
      <c r="BJ92">
        <v>0.84</v>
      </c>
      <c r="BK92">
        <v>1.72</v>
      </c>
      <c r="BL92">
        <v>0.93</v>
      </c>
      <c r="BM92">
        <v>0.19</v>
      </c>
      <c r="BN92">
        <v>3.44</v>
      </c>
      <c r="BO92">
        <v>3.65</v>
      </c>
      <c r="BP92">
        <v>0.23</v>
      </c>
      <c r="BQ92">
        <v>1.94</v>
      </c>
      <c r="BR92">
        <v>2.1</v>
      </c>
      <c r="BS92">
        <v>1.55</v>
      </c>
      <c r="BT92">
        <v>2.5641720000000001</v>
      </c>
      <c r="BU92">
        <v>1.2853289999999999</v>
      </c>
      <c r="BV92">
        <v>2.2635239999999999</v>
      </c>
      <c r="BW92">
        <v>1.86113</v>
      </c>
      <c r="BX92">
        <v>1.877149</v>
      </c>
      <c r="BY92">
        <v>2.5706579999999999</v>
      </c>
      <c r="BZ92">
        <v>1.2716190000000001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5.0899029999999996</v>
      </c>
      <c r="CK92">
        <v>1.7914570000000001</v>
      </c>
      <c r="CL92">
        <v>1.8564700000000001</v>
      </c>
      <c r="CM92">
        <v>3.3637869999999999</v>
      </c>
      <c r="CN92">
        <v>1.696634</v>
      </c>
      <c r="CO92">
        <v>2.0565259999999999</v>
      </c>
      <c r="CP92">
        <v>4.0787789999999999</v>
      </c>
      <c r="CQ92">
        <v>3.393268</v>
      </c>
      <c r="CR92">
        <v>1.0996950000000001</v>
      </c>
      <c r="CS92">
        <v>1.299725</v>
      </c>
      <c r="CT92">
        <v>6.2996259999999999</v>
      </c>
      <c r="CU92">
        <v>6.8800889999999999</v>
      </c>
      <c r="CV92">
        <v>3.9413900000000002</v>
      </c>
      <c r="CW92">
        <v>3.9447049999999999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101.125635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467.50462800000003</v>
      </c>
      <c r="L93">
        <v>643.39541599999995</v>
      </c>
      <c r="M93">
        <v>92.484510999999998</v>
      </c>
      <c r="N93">
        <v>118.083735</v>
      </c>
      <c r="O93">
        <v>123.89012099999999</v>
      </c>
      <c r="P93">
        <v>103.958952</v>
      </c>
      <c r="Q93">
        <v>22.151365999999999</v>
      </c>
      <c r="R93">
        <v>42.752488999999997</v>
      </c>
      <c r="S93">
        <v>26.379075</v>
      </c>
      <c r="T93">
        <v>0</v>
      </c>
      <c r="U93">
        <v>263.670188</v>
      </c>
      <c r="V93">
        <v>19.994084999999998</v>
      </c>
      <c r="W93">
        <v>38.639798999999996</v>
      </c>
      <c r="X93">
        <v>142.27882</v>
      </c>
      <c r="Y93">
        <v>0</v>
      </c>
      <c r="Z93">
        <v>18.963419999999999</v>
      </c>
      <c r="AA93">
        <v>40.651823</v>
      </c>
      <c r="AB93">
        <v>44.776114</v>
      </c>
      <c r="AC93">
        <v>32.310138000000002</v>
      </c>
      <c r="AD93">
        <v>20.169989000000001</v>
      </c>
      <c r="AE93">
        <v>54.905878999999999</v>
      </c>
      <c r="AF93">
        <v>27.943231000000001</v>
      </c>
      <c r="AG93">
        <v>45.811717999999999</v>
      </c>
      <c r="AH93">
        <v>128.131145</v>
      </c>
      <c r="AI93">
        <v>0</v>
      </c>
      <c r="AJ93">
        <v>0</v>
      </c>
      <c r="AK93">
        <v>62.950812999999997</v>
      </c>
      <c r="AL93">
        <v>34.743219000000003</v>
      </c>
      <c r="AM93">
        <v>17.465872000000001</v>
      </c>
      <c r="AN93">
        <v>0.97563699999999998</v>
      </c>
      <c r="AO93">
        <v>0</v>
      </c>
      <c r="AP93">
        <v>0</v>
      </c>
      <c r="AQ93">
        <v>47.393270999999999</v>
      </c>
      <c r="AR93">
        <v>47.916359999999997</v>
      </c>
      <c r="AS93">
        <v>35.210760999999998</v>
      </c>
      <c r="AT93">
        <v>13.34868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101.14705599999999</v>
      </c>
      <c r="BA93">
        <f t="shared" si="4"/>
        <v>2879.9983109999994</v>
      </c>
      <c r="BD93">
        <v>7.67</v>
      </c>
      <c r="BE93">
        <v>1.87</v>
      </c>
      <c r="BF93">
        <v>2.92</v>
      </c>
      <c r="BG93">
        <v>1.78</v>
      </c>
      <c r="BH93">
        <v>9</v>
      </c>
      <c r="BI93">
        <v>0.81</v>
      </c>
      <c r="BJ93">
        <v>0.84</v>
      </c>
      <c r="BK93">
        <v>1.69</v>
      </c>
      <c r="BL93">
        <v>0.93</v>
      </c>
      <c r="BM93">
        <v>0.19</v>
      </c>
      <c r="BN93">
        <v>3.44</v>
      </c>
      <c r="BO93">
        <v>3.65</v>
      </c>
      <c r="BP93">
        <v>0.23</v>
      </c>
      <c r="BQ93">
        <v>1.94</v>
      </c>
      <c r="BR93">
        <v>2.1</v>
      </c>
      <c r="BS93">
        <v>1.55</v>
      </c>
      <c r="BT93">
        <v>2.6053489999999999</v>
      </c>
      <c r="BU93">
        <v>1.2853289999999999</v>
      </c>
      <c r="BV93">
        <v>2.273768</v>
      </c>
      <c r="BW93">
        <v>1.86113</v>
      </c>
      <c r="BX93">
        <v>1.877149</v>
      </c>
      <c r="BY93">
        <v>2.5706579999999999</v>
      </c>
      <c r="BZ93">
        <v>1.2716190000000001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5.0899029999999996</v>
      </c>
      <c r="CK93">
        <v>1.7914570000000001</v>
      </c>
      <c r="CL93">
        <v>1.8564700000000001</v>
      </c>
      <c r="CM93">
        <v>3.3637869999999999</v>
      </c>
      <c r="CN93">
        <v>1.696634</v>
      </c>
      <c r="CO93">
        <v>2.0565259999999999</v>
      </c>
      <c r="CP93">
        <v>4.0787789999999999</v>
      </c>
      <c r="CQ93">
        <v>3.393268</v>
      </c>
      <c r="CR93">
        <v>1.0996950000000001</v>
      </c>
      <c r="CS93">
        <v>1.299725</v>
      </c>
      <c r="CT93">
        <v>6.2996259999999999</v>
      </c>
      <c r="CU93">
        <v>6.8800889999999999</v>
      </c>
      <c r="CV93">
        <v>3.9413900000000002</v>
      </c>
      <c r="CW93">
        <v>3.9447049999999999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101.14705599999999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477.14962800000001</v>
      </c>
      <c r="L94">
        <v>643.39541599999995</v>
      </c>
      <c r="M94">
        <v>92.484510999999998</v>
      </c>
      <c r="N94">
        <v>118.083735</v>
      </c>
      <c r="O94">
        <v>123.89012099999999</v>
      </c>
      <c r="P94">
        <v>103.958952</v>
      </c>
      <c r="Q94">
        <v>22.151365999999999</v>
      </c>
      <c r="R94">
        <v>42.752488999999997</v>
      </c>
      <c r="S94">
        <v>26.094740000000002</v>
      </c>
      <c r="T94">
        <v>0</v>
      </c>
      <c r="U94">
        <v>263.670188</v>
      </c>
      <c r="V94">
        <v>19.994084999999998</v>
      </c>
      <c r="W94">
        <v>38.639798999999996</v>
      </c>
      <c r="X94">
        <v>142.27882</v>
      </c>
      <c r="Y94">
        <v>0</v>
      </c>
      <c r="Z94">
        <v>18.963419999999999</v>
      </c>
      <c r="AA94">
        <v>40.651823</v>
      </c>
      <c r="AB94">
        <v>44.776114</v>
      </c>
      <c r="AC94">
        <v>32.310138000000002</v>
      </c>
      <c r="AD94">
        <v>10.084994</v>
      </c>
      <c r="AE94">
        <v>54.905878999999999</v>
      </c>
      <c r="AF94">
        <v>27.943231000000001</v>
      </c>
      <c r="AG94">
        <v>45.811717999999999</v>
      </c>
      <c r="AH94">
        <v>128.131145</v>
      </c>
      <c r="AI94">
        <v>0</v>
      </c>
      <c r="AJ94">
        <v>0</v>
      </c>
      <c r="AK94">
        <v>62.950812999999997</v>
      </c>
      <c r="AL94">
        <v>34.743219000000003</v>
      </c>
      <c r="AM94">
        <v>17.465872000000001</v>
      </c>
      <c r="AN94">
        <v>0.97563699999999998</v>
      </c>
      <c r="AO94">
        <v>0</v>
      </c>
      <c r="AP94">
        <v>0</v>
      </c>
      <c r="AQ94">
        <v>47.393270999999999</v>
      </c>
      <c r="AR94">
        <v>47.916359999999997</v>
      </c>
      <c r="AS94">
        <v>35.210760999999998</v>
      </c>
      <c r="AT94">
        <v>13.34868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101.099678</v>
      </c>
      <c r="BA94">
        <f t="shared" si="4"/>
        <v>2879.2266029999996</v>
      </c>
      <c r="BD94">
        <v>7.67</v>
      </c>
      <c r="BE94">
        <v>1.87</v>
      </c>
      <c r="BF94">
        <v>2.92</v>
      </c>
      <c r="BG94">
        <v>1.78</v>
      </c>
      <c r="BH94">
        <v>9</v>
      </c>
      <c r="BI94">
        <v>0.78</v>
      </c>
      <c r="BJ94">
        <v>0.82</v>
      </c>
      <c r="BK94">
        <v>1.69</v>
      </c>
      <c r="BL94">
        <v>0.93</v>
      </c>
      <c r="BM94">
        <v>0.19</v>
      </c>
      <c r="BN94">
        <v>3.44</v>
      </c>
      <c r="BO94">
        <v>3.65</v>
      </c>
      <c r="BP94">
        <v>0.23</v>
      </c>
      <c r="BQ94">
        <v>1.94</v>
      </c>
      <c r="BR94">
        <v>2.1</v>
      </c>
      <c r="BS94">
        <v>1.55</v>
      </c>
      <c r="BT94">
        <v>2.6078790000000001</v>
      </c>
      <c r="BU94">
        <v>1.2853289999999999</v>
      </c>
      <c r="BV94">
        <v>2.27386</v>
      </c>
      <c r="BW94">
        <v>1.86113</v>
      </c>
      <c r="BX94">
        <v>1.877149</v>
      </c>
      <c r="BY94">
        <v>2.5706579999999999</v>
      </c>
      <c r="BZ94">
        <v>1.2716190000000001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5.0899029999999996</v>
      </c>
      <c r="CK94">
        <v>1.7914570000000001</v>
      </c>
      <c r="CL94">
        <v>1.8564700000000001</v>
      </c>
      <c r="CM94">
        <v>3.3637869999999999</v>
      </c>
      <c r="CN94">
        <v>1.696634</v>
      </c>
      <c r="CO94">
        <v>2.0565259999999999</v>
      </c>
      <c r="CP94">
        <v>4.0787789999999999</v>
      </c>
      <c r="CQ94">
        <v>3.393268</v>
      </c>
      <c r="CR94">
        <v>1.0996950000000001</v>
      </c>
      <c r="CS94">
        <v>1.299725</v>
      </c>
      <c r="CT94">
        <v>6.2996259999999999</v>
      </c>
      <c r="CU94">
        <v>6.8800889999999999</v>
      </c>
      <c r="CV94">
        <v>3.9413900000000002</v>
      </c>
      <c r="CW94">
        <v>3.9447049999999999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101.099678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515.15208500000006</v>
      </c>
      <c r="L95">
        <v>577.33831899999996</v>
      </c>
      <c r="M95">
        <v>92.484510999999998</v>
      </c>
      <c r="N95">
        <v>118.083735</v>
      </c>
      <c r="O95">
        <v>123.89012099999999</v>
      </c>
      <c r="P95">
        <v>103.958952</v>
      </c>
      <c r="Q95">
        <v>22.151365999999999</v>
      </c>
      <c r="R95">
        <v>42.752488999999997</v>
      </c>
      <c r="S95">
        <v>18.571639999999999</v>
      </c>
      <c r="T95">
        <v>0</v>
      </c>
      <c r="U95">
        <v>263.670188</v>
      </c>
      <c r="V95">
        <v>19.994084999999998</v>
      </c>
      <c r="W95">
        <v>38.639798999999996</v>
      </c>
      <c r="X95">
        <v>142.27882</v>
      </c>
      <c r="Y95">
        <v>0</v>
      </c>
      <c r="Z95">
        <v>12.731400000000001</v>
      </c>
      <c r="AA95">
        <v>40.651823</v>
      </c>
      <c r="AB95">
        <v>44.776114</v>
      </c>
      <c r="AC95">
        <v>21.518384000000001</v>
      </c>
      <c r="AD95">
        <v>0</v>
      </c>
      <c r="AE95">
        <v>54.905878999999999</v>
      </c>
      <c r="AF95">
        <v>26.868490999999999</v>
      </c>
      <c r="AG95">
        <v>45.811717999999999</v>
      </c>
      <c r="AH95">
        <v>88.187427</v>
      </c>
      <c r="AI95">
        <v>0</v>
      </c>
      <c r="AJ95">
        <v>0</v>
      </c>
      <c r="AK95">
        <v>62.950812999999997</v>
      </c>
      <c r="AL95">
        <v>34.743219000000003</v>
      </c>
      <c r="AM95">
        <v>17.465872000000001</v>
      </c>
      <c r="AN95">
        <v>0.97563699999999998</v>
      </c>
      <c r="AO95">
        <v>0</v>
      </c>
      <c r="AP95">
        <v>0</v>
      </c>
      <c r="AQ95">
        <v>47.393270999999999</v>
      </c>
      <c r="AR95">
        <v>47.916359999999997</v>
      </c>
      <c r="AS95">
        <v>35.210760999999998</v>
      </c>
      <c r="AT95">
        <v>13.34868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96.964239000000006</v>
      </c>
      <c r="BA95">
        <f t="shared" si="4"/>
        <v>2771.3861980000001</v>
      </c>
      <c r="BD95">
        <v>7.07</v>
      </c>
      <c r="BE95">
        <v>1.87</v>
      </c>
      <c r="BF95">
        <v>2.92</v>
      </c>
      <c r="BG95">
        <v>1.78</v>
      </c>
      <c r="BH95">
        <v>9</v>
      </c>
      <c r="BI95">
        <v>0.78</v>
      </c>
      <c r="BJ95">
        <v>0.82</v>
      </c>
      <c r="BK95">
        <v>1.69</v>
      </c>
      <c r="BL95">
        <v>0.93</v>
      </c>
      <c r="BM95">
        <v>0.19</v>
      </c>
      <c r="BN95">
        <v>3.44</v>
      </c>
      <c r="BO95">
        <v>3.65</v>
      </c>
      <c r="BP95">
        <v>0.23</v>
      </c>
      <c r="BQ95">
        <v>1.94</v>
      </c>
      <c r="BR95">
        <v>2.1</v>
      </c>
      <c r="BS95">
        <v>1.55</v>
      </c>
      <c r="BT95">
        <v>2.6078790000000001</v>
      </c>
      <c r="BU95">
        <v>1.2853289999999999</v>
      </c>
      <c r="BV95">
        <v>2.27386</v>
      </c>
      <c r="BW95">
        <v>1.86113</v>
      </c>
      <c r="BX95">
        <v>1.877149</v>
      </c>
      <c r="BY95">
        <v>2.5706579999999999</v>
      </c>
      <c r="BZ95">
        <v>1.2716190000000001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5.0899029999999996</v>
      </c>
      <c r="CK95">
        <v>1.7914570000000001</v>
      </c>
      <c r="CL95">
        <v>1.8564700000000001</v>
      </c>
      <c r="CM95">
        <v>3.3637869999999999</v>
      </c>
      <c r="CN95">
        <v>1.696634</v>
      </c>
      <c r="CO95">
        <v>2.0565259999999999</v>
      </c>
      <c r="CP95">
        <v>4.0787789999999999</v>
      </c>
      <c r="CQ95">
        <v>3.393268</v>
      </c>
      <c r="CR95">
        <v>1.0996950000000001</v>
      </c>
      <c r="CS95">
        <v>1.299725</v>
      </c>
      <c r="CT95">
        <v>6.1871320000000001</v>
      </c>
      <c r="CU95">
        <v>4.6909700000000001</v>
      </c>
      <c r="CV95">
        <v>2.7075640000000001</v>
      </c>
      <c r="CW95">
        <v>3.9447049999999999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96.964239000000006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529.61958500000003</v>
      </c>
      <c r="L96">
        <v>509.82331900000003</v>
      </c>
      <c r="M96">
        <v>92.484510999999998</v>
      </c>
      <c r="N96">
        <v>118.083735</v>
      </c>
      <c r="O96">
        <v>123.89012099999999</v>
      </c>
      <c r="P96">
        <v>103.958952</v>
      </c>
      <c r="Q96">
        <v>22.151365999999999</v>
      </c>
      <c r="R96">
        <v>42.752488999999997</v>
      </c>
      <c r="S96">
        <v>18.571639999999999</v>
      </c>
      <c r="T96">
        <v>0</v>
      </c>
      <c r="U96">
        <v>263.670188</v>
      </c>
      <c r="V96">
        <v>19.994084999999998</v>
      </c>
      <c r="W96">
        <v>38.639798999999996</v>
      </c>
      <c r="X96">
        <v>142.27882</v>
      </c>
      <c r="Y96">
        <v>0</v>
      </c>
      <c r="Z96">
        <v>12.731400000000001</v>
      </c>
      <c r="AA96">
        <v>40.651823</v>
      </c>
      <c r="AB96">
        <v>44.776114</v>
      </c>
      <c r="AC96">
        <v>21.518384000000001</v>
      </c>
      <c r="AD96">
        <v>0</v>
      </c>
      <c r="AE96">
        <v>54.905878999999999</v>
      </c>
      <c r="AF96">
        <v>26.868490999999999</v>
      </c>
      <c r="AG96">
        <v>45.811717999999999</v>
      </c>
      <c r="AH96">
        <v>66.814944999999994</v>
      </c>
      <c r="AI96">
        <v>0</v>
      </c>
      <c r="AJ96">
        <v>0</v>
      </c>
      <c r="AK96">
        <v>62.950812999999997</v>
      </c>
      <c r="AL96">
        <v>34.743219000000003</v>
      </c>
      <c r="AM96">
        <v>17.465872000000001</v>
      </c>
      <c r="AN96">
        <v>0.97563699999999998</v>
      </c>
      <c r="AO96">
        <v>0</v>
      </c>
      <c r="AP96">
        <v>0</v>
      </c>
      <c r="AQ96">
        <v>47.393270999999999</v>
      </c>
      <c r="AR96">
        <v>47.916359999999997</v>
      </c>
      <c r="AS96">
        <v>35.210760999999998</v>
      </c>
      <c r="AT96">
        <v>13.34868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96.313052999999996</v>
      </c>
      <c r="BA96">
        <f t="shared" si="4"/>
        <v>2696.3150299999998</v>
      </c>
      <c r="BD96">
        <v>7.07</v>
      </c>
      <c r="BE96">
        <v>1.87</v>
      </c>
      <c r="BF96">
        <v>2.92</v>
      </c>
      <c r="BG96">
        <v>1.78</v>
      </c>
      <c r="BH96">
        <v>9</v>
      </c>
      <c r="BI96">
        <v>0.78</v>
      </c>
      <c r="BJ96">
        <v>0.82</v>
      </c>
      <c r="BK96">
        <v>1.69</v>
      </c>
      <c r="BL96">
        <v>0.93</v>
      </c>
      <c r="BM96">
        <v>0.19</v>
      </c>
      <c r="BN96">
        <v>3.44</v>
      </c>
      <c r="BO96">
        <v>3.65</v>
      </c>
      <c r="BP96">
        <v>0.23</v>
      </c>
      <c r="BQ96">
        <v>1.94</v>
      </c>
      <c r="BR96">
        <v>2.1</v>
      </c>
      <c r="BS96">
        <v>1.55</v>
      </c>
      <c r="BT96">
        <v>2.6078790000000001</v>
      </c>
      <c r="BU96">
        <v>1.2853289999999999</v>
      </c>
      <c r="BV96">
        <v>2.27386</v>
      </c>
      <c r="BW96">
        <v>1.86113</v>
      </c>
      <c r="BX96">
        <v>1.877149</v>
      </c>
      <c r="BY96">
        <v>2.5706579999999999</v>
      </c>
      <c r="BZ96">
        <v>1.2716190000000001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5.0899029999999996</v>
      </c>
      <c r="CK96">
        <v>1.7914570000000001</v>
      </c>
      <c r="CL96">
        <v>1.8564700000000001</v>
      </c>
      <c r="CM96">
        <v>3.3637869999999999</v>
      </c>
      <c r="CN96">
        <v>1.696634</v>
      </c>
      <c r="CO96">
        <v>2.0565259999999999</v>
      </c>
      <c r="CP96">
        <v>4.0787789999999999</v>
      </c>
      <c r="CQ96">
        <v>3.393268</v>
      </c>
      <c r="CR96">
        <v>1.0996950000000001</v>
      </c>
      <c r="CS96">
        <v>1.299725</v>
      </c>
      <c r="CT96">
        <v>6.1871320000000001</v>
      </c>
      <c r="CU96">
        <v>4.6909700000000001</v>
      </c>
      <c r="CV96">
        <v>2.056378</v>
      </c>
      <c r="CW96">
        <v>3.9447049999999999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96.313052999999996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536.37108499999999</v>
      </c>
      <c r="L97">
        <v>471.24331899999999</v>
      </c>
      <c r="M97">
        <v>92.484510999999998</v>
      </c>
      <c r="N97">
        <v>118.083735</v>
      </c>
      <c r="O97">
        <v>123.89012099999999</v>
      </c>
      <c r="P97">
        <v>103.958952</v>
      </c>
      <c r="Q97">
        <v>22.151365999999999</v>
      </c>
      <c r="R97">
        <v>42.752488999999997</v>
      </c>
      <c r="S97">
        <v>18.571639999999999</v>
      </c>
      <c r="T97">
        <v>0</v>
      </c>
      <c r="U97">
        <v>263.670188</v>
      </c>
      <c r="V97">
        <v>19.994084999999998</v>
      </c>
      <c r="W97">
        <v>38.639798999999996</v>
      </c>
      <c r="X97">
        <v>142.27882</v>
      </c>
      <c r="Y97">
        <v>0</v>
      </c>
      <c r="Z97">
        <v>12.731400000000001</v>
      </c>
      <c r="AA97">
        <v>40.651823</v>
      </c>
      <c r="AB97">
        <v>44.776114</v>
      </c>
      <c r="AC97">
        <v>21.518384000000001</v>
      </c>
      <c r="AD97">
        <v>0</v>
      </c>
      <c r="AE97">
        <v>54.905878999999999</v>
      </c>
      <c r="AF97">
        <v>26.868490999999999</v>
      </c>
      <c r="AG97">
        <v>45.811717999999999</v>
      </c>
      <c r="AH97">
        <v>41.499966000000001</v>
      </c>
      <c r="AI97">
        <v>0</v>
      </c>
      <c r="AJ97">
        <v>0</v>
      </c>
      <c r="AK97">
        <v>62.950812999999997</v>
      </c>
      <c r="AL97">
        <v>34.743219000000003</v>
      </c>
      <c r="AM97">
        <v>17.465872000000001</v>
      </c>
      <c r="AN97">
        <v>0.97563699999999998</v>
      </c>
      <c r="AO97">
        <v>0</v>
      </c>
      <c r="AP97">
        <v>0</v>
      </c>
      <c r="AQ97">
        <v>47.393270999999999</v>
      </c>
      <c r="AR97">
        <v>47.916359999999997</v>
      </c>
      <c r="AS97">
        <v>35.210760999999998</v>
      </c>
      <c r="AT97">
        <v>13.34868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93.972542000000004</v>
      </c>
      <c r="BA97">
        <f t="shared" si="4"/>
        <v>2636.8310399999996</v>
      </c>
      <c r="BD97">
        <v>7.07</v>
      </c>
      <c r="BE97">
        <v>1.87</v>
      </c>
      <c r="BF97">
        <v>2.92</v>
      </c>
      <c r="BG97">
        <v>1.78</v>
      </c>
      <c r="BH97">
        <v>9</v>
      </c>
      <c r="BI97">
        <v>0.78</v>
      </c>
      <c r="BJ97">
        <v>0.82</v>
      </c>
      <c r="BK97">
        <v>1.69</v>
      </c>
      <c r="BL97">
        <v>0.93</v>
      </c>
      <c r="BM97">
        <v>0.19</v>
      </c>
      <c r="BN97">
        <v>3.44</v>
      </c>
      <c r="BO97">
        <v>3.65</v>
      </c>
      <c r="BP97">
        <v>0.23</v>
      </c>
      <c r="BQ97">
        <v>1.94</v>
      </c>
      <c r="BR97">
        <v>2.1</v>
      </c>
      <c r="BS97">
        <v>1.55</v>
      </c>
      <c r="BT97">
        <v>2.6078790000000001</v>
      </c>
      <c r="BU97">
        <v>1.2853289999999999</v>
      </c>
      <c r="BV97">
        <v>2.27386</v>
      </c>
      <c r="BW97">
        <v>1.86113</v>
      </c>
      <c r="BX97">
        <v>1.877149</v>
      </c>
      <c r="BY97">
        <v>2.5706579999999999</v>
      </c>
      <c r="BZ97">
        <v>1.2716190000000001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5.0899029999999996</v>
      </c>
      <c r="CK97">
        <v>1.7914570000000001</v>
      </c>
      <c r="CL97">
        <v>1.8564700000000001</v>
      </c>
      <c r="CM97">
        <v>3.3637869999999999</v>
      </c>
      <c r="CN97">
        <v>1.696634</v>
      </c>
      <c r="CO97">
        <v>2.0565259999999999</v>
      </c>
      <c r="CP97">
        <v>4.0787789999999999</v>
      </c>
      <c r="CQ97">
        <v>3.393268</v>
      </c>
      <c r="CR97">
        <v>1.0996950000000001</v>
      </c>
      <c r="CS97">
        <v>1.299725</v>
      </c>
      <c r="CT97">
        <v>6.1871320000000001</v>
      </c>
      <c r="CU97">
        <v>3.127313</v>
      </c>
      <c r="CV97">
        <v>1.2795240000000001</v>
      </c>
      <c r="CW97">
        <v>3.9447049999999999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93.972542000000004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541.19358499999998</v>
      </c>
      <c r="L98">
        <v>432.663319</v>
      </c>
      <c r="M98">
        <v>92.484510999999998</v>
      </c>
      <c r="N98">
        <v>118.083735</v>
      </c>
      <c r="O98">
        <v>123.89012099999999</v>
      </c>
      <c r="P98">
        <v>103.958952</v>
      </c>
      <c r="Q98">
        <v>22.151365999999999</v>
      </c>
      <c r="R98">
        <v>42.752488999999997</v>
      </c>
      <c r="S98">
        <v>18.571639999999999</v>
      </c>
      <c r="T98">
        <v>0</v>
      </c>
      <c r="U98">
        <v>263.670188</v>
      </c>
      <c r="V98">
        <v>19.994084999999998</v>
      </c>
      <c r="W98">
        <v>38.639798999999996</v>
      </c>
      <c r="X98">
        <v>142.27882</v>
      </c>
      <c r="Y98">
        <v>0</v>
      </c>
      <c r="Z98">
        <v>12.731400000000001</v>
      </c>
      <c r="AA98">
        <v>40.651823</v>
      </c>
      <c r="AB98">
        <v>44.776114</v>
      </c>
      <c r="AC98">
        <v>21.518384000000001</v>
      </c>
      <c r="AD98">
        <v>0</v>
      </c>
      <c r="AE98">
        <v>54.905878999999999</v>
      </c>
      <c r="AF98">
        <v>26.868490999999999</v>
      </c>
      <c r="AG98">
        <v>45.811717999999999</v>
      </c>
      <c r="AH98">
        <v>20.749983</v>
      </c>
      <c r="AI98">
        <v>0</v>
      </c>
      <c r="AJ98">
        <v>0</v>
      </c>
      <c r="AK98">
        <v>62.950812999999997</v>
      </c>
      <c r="AL98">
        <v>34.743219000000003</v>
      </c>
      <c r="AM98">
        <v>17.465872000000001</v>
      </c>
      <c r="AN98">
        <v>0.97563699999999998</v>
      </c>
      <c r="AO98">
        <v>0</v>
      </c>
      <c r="AP98">
        <v>0</v>
      </c>
      <c r="AQ98">
        <v>47.393270999999999</v>
      </c>
      <c r="AR98">
        <v>47.916359999999997</v>
      </c>
      <c r="AS98">
        <v>35.210760999999998</v>
      </c>
      <c r="AT98">
        <v>13.34868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91.708043000000018</v>
      </c>
      <c r="BA98">
        <f t="shared" si="4"/>
        <v>2580.0590579999998</v>
      </c>
      <c r="BD98">
        <v>7.07</v>
      </c>
      <c r="BE98">
        <v>1.87</v>
      </c>
      <c r="BF98">
        <v>2.92</v>
      </c>
      <c r="BG98">
        <v>1.78</v>
      </c>
      <c r="BH98">
        <v>9</v>
      </c>
      <c r="BI98">
        <v>0.78</v>
      </c>
      <c r="BJ98">
        <v>0.82</v>
      </c>
      <c r="BK98">
        <v>1.69</v>
      </c>
      <c r="BL98">
        <v>0.93</v>
      </c>
      <c r="BM98">
        <v>0.19</v>
      </c>
      <c r="BN98">
        <v>3.44</v>
      </c>
      <c r="BO98">
        <v>3.65</v>
      </c>
      <c r="BP98">
        <v>0.23</v>
      </c>
      <c r="BQ98">
        <v>1.94</v>
      </c>
      <c r="BR98">
        <v>2.1</v>
      </c>
      <c r="BS98">
        <v>1.55</v>
      </c>
      <c r="BT98">
        <v>2.5641720000000001</v>
      </c>
      <c r="BU98">
        <v>1.2853289999999999</v>
      </c>
      <c r="BV98">
        <v>2.27386</v>
      </c>
      <c r="BW98">
        <v>1.86113</v>
      </c>
      <c r="BX98">
        <v>1.877149</v>
      </c>
      <c r="BY98">
        <v>2.5706579999999999</v>
      </c>
      <c r="BZ98">
        <v>1.2716190000000001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5.0899029999999996</v>
      </c>
      <c r="CK98">
        <v>1.7914570000000001</v>
      </c>
      <c r="CL98">
        <v>1.8564700000000001</v>
      </c>
      <c r="CM98">
        <v>3.3637869999999999</v>
      </c>
      <c r="CN98">
        <v>1.696634</v>
      </c>
      <c r="CO98">
        <v>2.0565259999999999</v>
      </c>
      <c r="CP98">
        <v>4.0787789999999999</v>
      </c>
      <c r="CQ98">
        <v>3.393268</v>
      </c>
      <c r="CR98">
        <v>1.0996950000000001</v>
      </c>
      <c r="CS98">
        <v>1.299725</v>
      </c>
      <c r="CT98">
        <v>6.1871320000000001</v>
      </c>
      <c r="CU98">
        <v>1.5462830000000001</v>
      </c>
      <c r="CV98">
        <v>0.63976200000000005</v>
      </c>
      <c r="CW98">
        <v>3.9447049999999999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91.708043000000018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9.2553568779999953</v>
      </c>
      <c r="L99">
        <f t="shared" si="6"/>
        <v>10.132460552</v>
      </c>
      <c r="M99">
        <f t="shared" si="6"/>
        <v>2.1893843347499975</v>
      </c>
      <c r="N99">
        <f t="shared" si="6"/>
        <v>2.8340096400000028</v>
      </c>
      <c r="O99">
        <f t="shared" si="6"/>
        <v>2.9733629040000049</v>
      </c>
      <c r="P99">
        <f t="shared" si="6"/>
        <v>2.8239611690000066</v>
      </c>
      <c r="Q99">
        <f t="shared" si="6"/>
        <v>0.32431063525000009</v>
      </c>
      <c r="R99">
        <f t="shared" si="6"/>
        <v>0.69041343424999957</v>
      </c>
      <c r="S99">
        <f t="shared" si="6"/>
        <v>0.38699062249999983</v>
      </c>
      <c r="T99">
        <f t="shared" si="6"/>
        <v>0</v>
      </c>
      <c r="U99">
        <f t="shared" si="6"/>
        <v>7.1190950625000022</v>
      </c>
      <c r="V99">
        <f t="shared" si="6"/>
        <v>0.31855277525000003</v>
      </c>
      <c r="W99">
        <f t="shared" si="6"/>
        <v>0.70786263100000124</v>
      </c>
      <c r="X99">
        <f t="shared" si="6"/>
        <v>2.6421771777499963</v>
      </c>
      <c r="Y99">
        <f t="shared" si="6"/>
        <v>0</v>
      </c>
      <c r="Z99">
        <f t="shared" si="6"/>
        <v>0.30666441000000033</v>
      </c>
      <c r="AA99">
        <f t="shared" si="6"/>
        <v>0.60956247350000003</v>
      </c>
      <c r="AB99">
        <f t="shared" si="6"/>
        <v>0.55446697174999937</v>
      </c>
      <c r="AC99">
        <f t="shared" si="6"/>
        <v>0.33627571875000001</v>
      </c>
      <c r="AD99">
        <f t="shared" si="6"/>
        <v>0.17144490275000002</v>
      </c>
      <c r="AE99">
        <f t="shared" si="6"/>
        <v>0.93133662199999989</v>
      </c>
      <c r="AF99">
        <f t="shared" si="6"/>
        <v>0.28088320524999966</v>
      </c>
      <c r="AG99">
        <f t="shared" si="6"/>
        <v>1.0994812319999989</v>
      </c>
      <c r="AH99">
        <f t="shared" si="6"/>
        <v>0.85593679749999985</v>
      </c>
      <c r="AI99">
        <f t="shared" si="6"/>
        <v>0.130561179</v>
      </c>
      <c r="AJ99">
        <f t="shared" si="6"/>
        <v>0</v>
      </c>
      <c r="AK99">
        <f t="shared" si="6"/>
        <v>1.5108195120000021</v>
      </c>
      <c r="AL99">
        <f t="shared" si="6"/>
        <v>1.147927163249999</v>
      </c>
      <c r="AM99">
        <f t="shared" si="6"/>
        <v>0.41918092799999984</v>
      </c>
      <c r="AN99">
        <f t="shared" si="6"/>
        <v>2.5295406000000003E-2</v>
      </c>
      <c r="AO99">
        <f t="shared" si="6"/>
        <v>0</v>
      </c>
      <c r="AP99">
        <f t="shared" si="6"/>
        <v>2.3011640749999996E-2</v>
      </c>
      <c r="AQ99">
        <f t="shared" si="6"/>
        <v>0.50909369049999953</v>
      </c>
      <c r="AR99">
        <f t="shared" si="6"/>
        <v>1.1034072900000014</v>
      </c>
      <c r="AS99">
        <f t="shared" si="6"/>
        <v>0.85075150349999895</v>
      </c>
      <c r="AT99">
        <f t="shared" si="6"/>
        <v>0.32952134175000058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2.0583465740000015</v>
      </c>
      <c r="BA99">
        <f t="shared" si="4"/>
        <v>55.651906378500016</v>
      </c>
      <c r="BD99">
        <f t="shared" ref="BD99:DJ99" si="7">SUM(BD3:BD98)/4000</f>
        <v>0.18347999999999987</v>
      </c>
      <c r="BE99">
        <f t="shared" si="7"/>
        <v>4.4880000000000059E-2</v>
      </c>
      <c r="BF99">
        <f t="shared" si="7"/>
        <v>4.9639999999999934E-2</v>
      </c>
      <c r="BG99">
        <f t="shared" si="7"/>
        <v>4.2720000000000022E-2</v>
      </c>
      <c r="BH99">
        <f t="shared" si="7"/>
        <v>0.13500000000000001</v>
      </c>
      <c r="BI99">
        <f t="shared" si="7"/>
        <v>2.034999999999999E-2</v>
      </c>
      <c r="BJ99">
        <f t="shared" si="7"/>
        <v>2.5732500000000005E-2</v>
      </c>
      <c r="BK99">
        <f t="shared" si="7"/>
        <v>4.0737499999999968E-2</v>
      </c>
      <c r="BL99">
        <f t="shared" si="7"/>
        <v>1.6297499999999996E-2</v>
      </c>
      <c r="BM99">
        <f t="shared" si="7"/>
        <v>4.5600000000000007E-3</v>
      </c>
      <c r="BN99">
        <f t="shared" si="7"/>
        <v>5.847999999999997E-2</v>
      </c>
      <c r="BO99">
        <f t="shared" si="7"/>
        <v>8.7599999999999928E-2</v>
      </c>
      <c r="BP99">
        <f t="shared" si="7"/>
        <v>5.5200000000000084E-3</v>
      </c>
      <c r="BQ99">
        <f t="shared" si="7"/>
        <v>4.6559999999999963E-2</v>
      </c>
      <c r="BR99">
        <f t="shared" si="7"/>
        <v>5.039999999999991E-2</v>
      </c>
      <c r="BS99">
        <f t="shared" si="7"/>
        <v>3.6774999999999988E-2</v>
      </c>
      <c r="BT99">
        <f t="shared" si="7"/>
        <v>6.0112957750000098E-2</v>
      </c>
      <c r="BU99">
        <f t="shared" si="7"/>
        <v>3.0847896000000038E-2</v>
      </c>
      <c r="BV99">
        <f t="shared" si="7"/>
        <v>5.4086806250000043E-2</v>
      </c>
      <c r="BW99">
        <f t="shared" si="7"/>
        <v>4.4667120000000053E-2</v>
      </c>
      <c r="BX99">
        <f t="shared" si="7"/>
        <v>4.5051576000000051E-2</v>
      </c>
      <c r="BY99">
        <f t="shared" si="7"/>
        <v>6.1695792000000076E-2</v>
      </c>
      <c r="BZ99">
        <f t="shared" si="7"/>
        <v>3.0518856000000021E-2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0.12215767199999984</v>
      </c>
      <c r="CK99">
        <f t="shared" si="7"/>
        <v>4.2994968000000008E-2</v>
      </c>
      <c r="CL99">
        <f t="shared" si="7"/>
        <v>4.455528000000003E-2</v>
      </c>
      <c r="CM99">
        <f t="shared" si="7"/>
        <v>8.0730888000000042E-2</v>
      </c>
      <c r="CN99">
        <f t="shared" si="7"/>
        <v>4.0719215999999982E-2</v>
      </c>
      <c r="CO99">
        <f t="shared" si="7"/>
        <v>4.9356623999999953E-2</v>
      </c>
      <c r="CP99">
        <f t="shared" si="7"/>
        <v>9.7890695999999944E-2</v>
      </c>
      <c r="CQ99">
        <f t="shared" si="7"/>
        <v>8.1438431999999963E-2</v>
      </c>
      <c r="CR99">
        <f t="shared" si="7"/>
        <v>2.6392679999999953E-2</v>
      </c>
      <c r="CS99">
        <f t="shared" si="7"/>
        <v>3.1193399999999954E-2</v>
      </c>
      <c r="CT99">
        <f t="shared" si="7"/>
        <v>0.14882865000000015</v>
      </c>
      <c r="CU99">
        <f t="shared" si="7"/>
        <v>3.257617799999999E-2</v>
      </c>
      <c r="CV99">
        <f t="shared" si="7"/>
        <v>2.6327341000000001E-2</v>
      </c>
      <c r="CW99">
        <f t="shared" si="7"/>
        <v>5.7471045000000012E-2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2.0583465740000015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45045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130.5</v>
      </c>
      <c r="C3" s="75">
        <v>76.12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115.8</v>
      </c>
      <c r="J3">
        <v>271.27</v>
      </c>
      <c r="K3">
        <v>101.03</v>
      </c>
      <c r="L3">
        <v>3.34</v>
      </c>
      <c r="M3">
        <v>5.49</v>
      </c>
      <c r="N3" s="135">
        <v>0</v>
      </c>
      <c r="O3" s="135">
        <v>0</v>
      </c>
      <c r="P3" s="135">
        <v>0</v>
      </c>
      <c r="Q3">
        <v>3.53</v>
      </c>
      <c r="R3">
        <v>0</v>
      </c>
      <c r="S3">
        <v>4.13</v>
      </c>
      <c r="T3">
        <v>16.02</v>
      </c>
      <c r="U3">
        <v>5.34</v>
      </c>
      <c r="V3">
        <v>5.35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3.73</v>
      </c>
      <c r="AD3">
        <v>12.54</v>
      </c>
      <c r="AE3">
        <v>12.54</v>
      </c>
      <c r="AF3">
        <v>11.44</v>
      </c>
    </row>
    <row r="4" spans="1:32">
      <c r="A4" t="s">
        <v>46</v>
      </c>
      <c r="B4" s="75">
        <v>130.5</v>
      </c>
      <c r="C4" s="75">
        <v>76.12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115.8</v>
      </c>
      <c r="J4">
        <v>271.27</v>
      </c>
      <c r="K4">
        <v>101.03</v>
      </c>
      <c r="L4">
        <v>3.34</v>
      </c>
      <c r="M4">
        <v>5.53</v>
      </c>
      <c r="N4" s="135">
        <v>0</v>
      </c>
      <c r="O4" s="135">
        <v>0</v>
      </c>
      <c r="P4" s="135">
        <v>0</v>
      </c>
      <c r="Q4">
        <v>3.53</v>
      </c>
      <c r="R4">
        <v>0</v>
      </c>
      <c r="S4">
        <v>4.13</v>
      </c>
      <c r="T4">
        <v>16.23</v>
      </c>
      <c r="U4">
        <v>5.41</v>
      </c>
      <c r="V4">
        <v>5.4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3.78</v>
      </c>
      <c r="AD4">
        <v>12.55</v>
      </c>
      <c r="AE4">
        <v>12.55</v>
      </c>
      <c r="AF4">
        <v>11.44</v>
      </c>
    </row>
    <row r="5" spans="1:32">
      <c r="A5" t="s">
        <v>47</v>
      </c>
      <c r="B5" s="75">
        <v>130.5</v>
      </c>
      <c r="C5" s="75">
        <v>76.12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115.8</v>
      </c>
      <c r="J5">
        <v>271.27</v>
      </c>
      <c r="K5">
        <v>101.03</v>
      </c>
      <c r="L5">
        <v>3.34</v>
      </c>
      <c r="M5">
        <v>5.5</v>
      </c>
      <c r="N5" s="135">
        <v>0</v>
      </c>
      <c r="O5" s="135">
        <v>0</v>
      </c>
      <c r="P5" s="135">
        <v>0</v>
      </c>
      <c r="Q5">
        <v>3.53</v>
      </c>
      <c r="R5">
        <v>0</v>
      </c>
      <c r="S5">
        <v>4.13</v>
      </c>
      <c r="T5">
        <v>16.690000000000001</v>
      </c>
      <c r="U5">
        <v>5.56</v>
      </c>
      <c r="V5">
        <v>5.57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3.84</v>
      </c>
      <c r="AD5">
        <v>12.63</v>
      </c>
      <c r="AE5">
        <v>12.63</v>
      </c>
      <c r="AF5">
        <v>11.44</v>
      </c>
    </row>
    <row r="6" spans="1:32">
      <c r="A6" t="s">
        <v>48</v>
      </c>
      <c r="B6" s="75">
        <v>130.5</v>
      </c>
      <c r="C6" s="75">
        <v>76.12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115.8</v>
      </c>
      <c r="J6">
        <v>271.27</v>
      </c>
      <c r="K6">
        <v>101.03</v>
      </c>
      <c r="L6">
        <v>3.34</v>
      </c>
      <c r="M6">
        <v>5.52</v>
      </c>
      <c r="N6" s="135">
        <v>0</v>
      </c>
      <c r="O6" s="135">
        <v>0</v>
      </c>
      <c r="P6" s="135">
        <v>0</v>
      </c>
      <c r="Q6">
        <v>3.53</v>
      </c>
      <c r="R6">
        <v>0</v>
      </c>
      <c r="S6">
        <v>4.13</v>
      </c>
      <c r="T6">
        <v>16.899999999999999</v>
      </c>
      <c r="U6">
        <v>5.63</v>
      </c>
      <c r="V6">
        <v>5.64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3.86</v>
      </c>
      <c r="AD6">
        <v>12.75</v>
      </c>
      <c r="AE6">
        <v>12.75</v>
      </c>
      <c r="AF6">
        <v>11.44</v>
      </c>
    </row>
    <row r="7" spans="1:32">
      <c r="A7" t="s">
        <v>49</v>
      </c>
      <c r="B7" s="75">
        <v>130.5</v>
      </c>
      <c r="C7" s="75">
        <v>76.12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66.22</v>
      </c>
      <c r="J7">
        <v>271.27</v>
      </c>
      <c r="K7">
        <v>101.03</v>
      </c>
      <c r="L7">
        <v>3.34</v>
      </c>
      <c r="M7">
        <v>5.53</v>
      </c>
      <c r="N7" s="135">
        <v>0</v>
      </c>
      <c r="O7" s="135">
        <v>0</v>
      </c>
      <c r="P7" s="135">
        <v>0</v>
      </c>
      <c r="Q7">
        <v>3.53</v>
      </c>
      <c r="R7">
        <v>0</v>
      </c>
      <c r="S7">
        <v>4.13</v>
      </c>
      <c r="T7">
        <v>17.11</v>
      </c>
      <c r="U7">
        <v>5.7</v>
      </c>
      <c r="V7">
        <v>5.72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3.94</v>
      </c>
      <c r="AD7">
        <v>13</v>
      </c>
      <c r="AE7">
        <v>13</v>
      </c>
      <c r="AF7">
        <v>11.44</v>
      </c>
    </row>
    <row r="8" spans="1:32">
      <c r="A8" t="s">
        <v>50</v>
      </c>
      <c r="B8" s="75">
        <v>130.5</v>
      </c>
      <c r="C8" s="75">
        <v>76.12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66.22</v>
      </c>
      <c r="J8">
        <v>271.27</v>
      </c>
      <c r="K8">
        <v>101.03</v>
      </c>
      <c r="L8">
        <v>3.34</v>
      </c>
      <c r="M8">
        <v>5.56</v>
      </c>
      <c r="N8" s="135">
        <v>0</v>
      </c>
      <c r="O8" s="135">
        <v>0</v>
      </c>
      <c r="P8" s="135">
        <v>0</v>
      </c>
      <c r="Q8">
        <v>3.53</v>
      </c>
      <c r="R8">
        <v>0</v>
      </c>
      <c r="S8">
        <v>4.13</v>
      </c>
      <c r="T8">
        <v>17.600000000000001</v>
      </c>
      <c r="U8">
        <v>5.87</v>
      </c>
      <c r="V8">
        <v>5.86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3.99</v>
      </c>
      <c r="AD8">
        <v>14.21</v>
      </c>
      <c r="AE8">
        <v>14.21</v>
      </c>
      <c r="AF8">
        <v>11.44</v>
      </c>
    </row>
    <row r="9" spans="1:32">
      <c r="A9" t="s">
        <v>51</v>
      </c>
      <c r="B9" s="75">
        <v>130.5</v>
      </c>
      <c r="C9" s="75">
        <v>76.12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66.22</v>
      </c>
      <c r="J9">
        <v>271.27</v>
      </c>
      <c r="K9">
        <v>101.03</v>
      </c>
      <c r="L9">
        <v>3.34</v>
      </c>
      <c r="M9">
        <v>5.53</v>
      </c>
      <c r="N9" s="135">
        <v>0</v>
      </c>
      <c r="O9" s="135">
        <v>0</v>
      </c>
      <c r="P9" s="135">
        <v>0</v>
      </c>
      <c r="Q9">
        <v>3.53</v>
      </c>
      <c r="R9">
        <v>0</v>
      </c>
      <c r="S9">
        <v>4.13</v>
      </c>
      <c r="T9">
        <v>17.829999999999998</v>
      </c>
      <c r="U9">
        <v>5.94</v>
      </c>
      <c r="V9">
        <v>5.95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4.03</v>
      </c>
      <c r="AD9">
        <v>15.22</v>
      </c>
      <c r="AE9">
        <v>15.22</v>
      </c>
      <c r="AF9">
        <v>11.44</v>
      </c>
    </row>
    <row r="10" spans="1:32">
      <c r="A10" t="s">
        <v>52</v>
      </c>
      <c r="B10" s="75">
        <v>130.5</v>
      </c>
      <c r="C10" s="75">
        <v>76.12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66.22</v>
      </c>
      <c r="J10">
        <v>271.27</v>
      </c>
      <c r="K10">
        <v>101.03</v>
      </c>
      <c r="L10">
        <v>3.34</v>
      </c>
      <c r="M10">
        <v>5.52</v>
      </c>
      <c r="N10" s="135">
        <v>0</v>
      </c>
      <c r="O10" s="135">
        <v>0</v>
      </c>
      <c r="P10" s="135">
        <v>0</v>
      </c>
      <c r="Q10">
        <v>3.53</v>
      </c>
      <c r="R10">
        <v>0</v>
      </c>
      <c r="S10">
        <v>4.13</v>
      </c>
      <c r="T10">
        <v>18.28</v>
      </c>
      <c r="U10">
        <v>6.09</v>
      </c>
      <c r="V10">
        <v>6.1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4.0999999999999996</v>
      </c>
      <c r="AD10">
        <v>14.17</v>
      </c>
      <c r="AE10">
        <v>14.17</v>
      </c>
      <c r="AF10">
        <v>11.44</v>
      </c>
    </row>
    <row r="11" spans="1:32">
      <c r="A11" t="s">
        <v>53</v>
      </c>
      <c r="B11" s="75">
        <v>130.5</v>
      </c>
      <c r="C11" s="75">
        <v>76.12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66.22</v>
      </c>
      <c r="J11">
        <v>271.27</v>
      </c>
      <c r="K11">
        <v>101.03</v>
      </c>
      <c r="L11">
        <v>3.26</v>
      </c>
      <c r="M11">
        <v>5.49</v>
      </c>
      <c r="N11" s="135">
        <v>0</v>
      </c>
      <c r="O11" s="135">
        <v>0</v>
      </c>
      <c r="P11" s="135">
        <v>0</v>
      </c>
      <c r="Q11">
        <v>3.53</v>
      </c>
      <c r="R11">
        <v>0</v>
      </c>
      <c r="S11">
        <v>3.99</v>
      </c>
      <c r="T11">
        <v>18.52</v>
      </c>
      <c r="U11">
        <v>6.17</v>
      </c>
      <c r="V11">
        <v>6.19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4.01</v>
      </c>
      <c r="AD11">
        <v>14.11</v>
      </c>
      <c r="AE11">
        <v>14.11</v>
      </c>
      <c r="AF11">
        <v>11.44</v>
      </c>
    </row>
    <row r="12" spans="1:32">
      <c r="A12" t="s">
        <v>54</v>
      </c>
      <c r="B12" s="75">
        <v>130.5</v>
      </c>
      <c r="C12" s="75">
        <v>76.12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66.22</v>
      </c>
      <c r="J12">
        <v>271.27</v>
      </c>
      <c r="K12">
        <v>101.03</v>
      </c>
      <c r="L12">
        <v>3.26</v>
      </c>
      <c r="M12">
        <v>5.53</v>
      </c>
      <c r="N12" s="135">
        <v>0</v>
      </c>
      <c r="O12" s="135">
        <v>0</v>
      </c>
      <c r="P12" s="135">
        <v>0</v>
      </c>
      <c r="Q12">
        <v>3.53</v>
      </c>
      <c r="R12">
        <v>0</v>
      </c>
      <c r="S12">
        <v>3.99</v>
      </c>
      <c r="T12">
        <v>18.760000000000002</v>
      </c>
      <c r="U12">
        <v>6.25</v>
      </c>
      <c r="V12">
        <v>6.26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3.99</v>
      </c>
      <c r="AD12">
        <v>13.96</v>
      </c>
      <c r="AE12">
        <v>13.96</v>
      </c>
      <c r="AF12">
        <v>11.44</v>
      </c>
    </row>
    <row r="13" spans="1:32">
      <c r="A13" t="s">
        <v>55</v>
      </c>
      <c r="B13" s="75">
        <v>130.5</v>
      </c>
      <c r="C13" s="75">
        <v>76.12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66.22</v>
      </c>
      <c r="J13">
        <v>271.27</v>
      </c>
      <c r="K13">
        <v>101.03</v>
      </c>
      <c r="L13">
        <v>3.66</v>
      </c>
      <c r="M13">
        <v>5.5</v>
      </c>
      <c r="N13" s="135">
        <v>0</v>
      </c>
      <c r="O13" s="135">
        <v>0</v>
      </c>
      <c r="P13" s="135">
        <v>0</v>
      </c>
      <c r="Q13">
        <v>3.53</v>
      </c>
      <c r="R13">
        <v>0</v>
      </c>
      <c r="S13">
        <v>3.99</v>
      </c>
      <c r="T13">
        <v>19.16</v>
      </c>
      <c r="U13">
        <v>6.39</v>
      </c>
      <c r="V13">
        <v>6.38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3.97</v>
      </c>
      <c r="AD13">
        <v>13.83</v>
      </c>
      <c r="AE13">
        <v>13.83</v>
      </c>
      <c r="AF13">
        <v>11.44</v>
      </c>
    </row>
    <row r="14" spans="1:32">
      <c r="A14" t="s">
        <v>56</v>
      </c>
      <c r="B14" s="75">
        <v>130.5</v>
      </c>
      <c r="C14" s="75">
        <v>57.16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66.22</v>
      </c>
      <c r="J14">
        <v>271.27</v>
      </c>
      <c r="K14">
        <v>101.03</v>
      </c>
      <c r="L14">
        <v>3.66</v>
      </c>
      <c r="M14">
        <v>5.52</v>
      </c>
      <c r="N14" s="135">
        <v>0</v>
      </c>
      <c r="O14" s="135">
        <v>0</v>
      </c>
      <c r="P14" s="135">
        <v>0</v>
      </c>
      <c r="Q14">
        <v>3.53</v>
      </c>
      <c r="R14">
        <v>0</v>
      </c>
      <c r="S14">
        <v>3.99</v>
      </c>
      <c r="T14">
        <v>19.34</v>
      </c>
      <c r="U14">
        <v>6.45</v>
      </c>
      <c r="V14">
        <v>6.45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3.99</v>
      </c>
      <c r="AD14">
        <v>13.73</v>
      </c>
      <c r="AE14">
        <v>13.73</v>
      </c>
      <c r="AF14">
        <v>11.44</v>
      </c>
    </row>
    <row r="15" spans="1:32">
      <c r="A15" t="s">
        <v>57</v>
      </c>
      <c r="B15" s="75">
        <v>130.5</v>
      </c>
      <c r="C15" s="75">
        <v>57.16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115.8</v>
      </c>
      <c r="J15">
        <v>271.27</v>
      </c>
      <c r="K15">
        <v>101.03</v>
      </c>
      <c r="L15">
        <v>3.66</v>
      </c>
      <c r="M15">
        <v>5.53</v>
      </c>
      <c r="N15" s="135">
        <v>0</v>
      </c>
      <c r="O15" s="135">
        <v>0</v>
      </c>
      <c r="P15" s="135">
        <v>0</v>
      </c>
      <c r="Q15">
        <v>3.45</v>
      </c>
      <c r="R15">
        <v>0</v>
      </c>
      <c r="S15">
        <v>3.99</v>
      </c>
      <c r="T15">
        <v>16.37</v>
      </c>
      <c r="U15">
        <v>5.46</v>
      </c>
      <c r="V15">
        <v>5.45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</v>
      </c>
      <c r="AD15">
        <v>13.48</v>
      </c>
      <c r="AE15">
        <v>13.48</v>
      </c>
      <c r="AF15">
        <v>11.44</v>
      </c>
    </row>
    <row r="16" spans="1:32">
      <c r="A16" t="s">
        <v>58</v>
      </c>
      <c r="B16" s="75">
        <v>130.5</v>
      </c>
      <c r="C16" s="75">
        <v>57.16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115.8</v>
      </c>
      <c r="J16">
        <v>271.27</v>
      </c>
      <c r="K16">
        <v>101.03</v>
      </c>
      <c r="L16">
        <v>3.66</v>
      </c>
      <c r="M16">
        <v>5.56</v>
      </c>
      <c r="N16" s="135">
        <v>0</v>
      </c>
      <c r="O16" s="135">
        <v>0</v>
      </c>
      <c r="P16" s="135">
        <v>0</v>
      </c>
      <c r="Q16">
        <v>3.45</v>
      </c>
      <c r="R16">
        <v>0</v>
      </c>
      <c r="S16">
        <v>3.99</v>
      </c>
      <c r="T16">
        <v>16.38</v>
      </c>
      <c r="U16">
        <v>5.46</v>
      </c>
      <c r="V16">
        <v>5.46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3.99</v>
      </c>
      <c r="AD16">
        <v>13.44</v>
      </c>
      <c r="AE16">
        <v>13.44</v>
      </c>
      <c r="AF16">
        <v>11.44</v>
      </c>
    </row>
    <row r="17" spans="1:32">
      <c r="A17" t="s">
        <v>59</v>
      </c>
      <c r="B17" s="75">
        <v>130.5</v>
      </c>
      <c r="C17" s="75">
        <v>57.16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115.8</v>
      </c>
      <c r="J17">
        <v>271.27</v>
      </c>
      <c r="K17">
        <v>101.03</v>
      </c>
      <c r="L17">
        <v>3.66</v>
      </c>
      <c r="M17">
        <v>5.53</v>
      </c>
      <c r="N17" s="135">
        <v>0</v>
      </c>
      <c r="O17" s="135">
        <v>0</v>
      </c>
      <c r="P17" s="135">
        <v>0</v>
      </c>
      <c r="Q17">
        <v>3.45</v>
      </c>
      <c r="R17">
        <v>0</v>
      </c>
      <c r="S17">
        <v>3.99</v>
      </c>
      <c r="T17">
        <v>16.309999999999999</v>
      </c>
      <c r="U17">
        <v>5.44</v>
      </c>
      <c r="V17">
        <v>5.43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3.97</v>
      </c>
      <c r="AD17">
        <v>13.21</v>
      </c>
      <c r="AE17">
        <v>13.21</v>
      </c>
      <c r="AF17">
        <v>11.44</v>
      </c>
    </row>
    <row r="18" spans="1:32">
      <c r="A18" t="s">
        <v>60</v>
      </c>
      <c r="B18" s="75">
        <v>130.5</v>
      </c>
      <c r="C18" s="75">
        <v>57.16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115.8</v>
      </c>
      <c r="J18">
        <v>271.27</v>
      </c>
      <c r="K18">
        <v>101.03</v>
      </c>
      <c r="L18">
        <v>3.66</v>
      </c>
      <c r="M18">
        <v>5.52</v>
      </c>
      <c r="N18" s="135">
        <v>0</v>
      </c>
      <c r="O18" s="135">
        <v>0</v>
      </c>
      <c r="P18" s="135">
        <v>0</v>
      </c>
      <c r="Q18">
        <v>3.45</v>
      </c>
      <c r="R18">
        <v>0</v>
      </c>
      <c r="S18">
        <v>3.99</v>
      </c>
      <c r="T18">
        <v>16.27</v>
      </c>
      <c r="U18">
        <v>5.42</v>
      </c>
      <c r="V18">
        <v>5.43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3.97</v>
      </c>
      <c r="AD18">
        <v>13.18</v>
      </c>
      <c r="AE18">
        <v>13.18</v>
      </c>
      <c r="AF18">
        <v>11.44</v>
      </c>
    </row>
    <row r="19" spans="1:32">
      <c r="A19" t="s">
        <v>61</v>
      </c>
      <c r="B19" s="75">
        <v>130.5</v>
      </c>
      <c r="C19" s="75">
        <v>57.16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115.8</v>
      </c>
      <c r="J19">
        <v>271.27</v>
      </c>
      <c r="K19">
        <v>101.03</v>
      </c>
      <c r="L19">
        <v>3.49</v>
      </c>
      <c r="M19">
        <v>5.49</v>
      </c>
      <c r="N19" s="135">
        <v>0</v>
      </c>
      <c r="O19" s="135">
        <v>0</v>
      </c>
      <c r="P19" s="135">
        <v>0</v>
      </c>
      <c r="Q19">
        <v>3.45</v>
      </c>
      <c r="R19">
        <v>0</v>
      </c>
      <c r="S19">
        <v>3.85</v>
      </c>
      <c r="T19">
        <v>16.18</v>
      </c>
      <c r="U19">
        <v>5.39</v>
      </c>
      <c r="V19">
        <v>5.4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3.8</v>
      </c>
      <c r="AD19">
        <v>13.06</v>
      </c>
      <c r="AE19">
        <v>13.06</v>
      </c>
      <c r="AF19">
        <v>11.44</v>
      </c>
    </row>
    <row r="20" spans="1:32">
      <c r="A20" t="s">
        <v>62</v>
      </c>
      <c r="B20" s="75">
        <v>130.5</v>
      </c>
      <c r="C20" s="75">
        <v>57.16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115.8</v>
      </c>
      <c r="J20">
        <v>271.27</v>
      </c>
      <c r="K20">
        <v>101.03</v>
      </c>
      <c r="L20">
        <v>3.49</v>
      </c>
      <c r="M20">
        <v>5.53</v>
      </c>
      <c r="N20" s="135">
        <v>0</v>
      </c>
      <c r="O20" s="135">
        <v>0</v>
      </c>
      <c r="P20" s="135">
        <v>0</v>
      </c>
      <c r="Q20">
        <v>3.45</v>
      </c>
      <c r="R20">
        <v>0</v>
      </c>
      <c r="S20">
        <v>3.85</v>
      </c>
      <c r="T20">
        <v>16.16</v>
      </c>
      <c r="U20">
        <v>5.39</v>
      </c>
      <c r="V20">
        <v>5.37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3.74</v>
      </c>
      <c r="AD20">
        <v>12.92</v>
      </c>
      <c r="AE20">
        <v>12.92</v>
      </c>
      <c r="AF20">
        <v>11.44</v>
      </c>
    </row>
    <row r="21" spans="1:32">
      <c r="A21" t="s">
        <v>63</v>
      </c>
      <c r="B21" s="75">
        <v>130.5</v>
      </c>
      <c r="C21" s="75">
        <v>57.16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115.8</v>
      </c>
      <c r="J21">
        <v>271.27</v>
      </c>
      <c r="K21">
        <v>101.03</v>
      </c>
      <c r="L21">
        <v>3.49</v>
      </c>
      <c r="M21">
        <v>5.5</v>
      </c>
      <c r="N21" s="135">
        <v>0</v>
      </c>
      <c r="O21" s="135">
        <v>0</v>
      </c>
      <c r="P21" s="135">
        <v>0</v>
      </c>
      <c r="Q21">
        <v>3.45</v>
      </c>
      <c r="R21">
        <v>0</v>
      </c>
      <c r="S21">
        <v>3.85</v>
      </c>
      <c r="T21">
        <v>16.11</v>
      </c>
      <c r="U21">
        <v>5.37</v>
      </c>
      <c r="V21">
        <v>5.38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3.72</v>
      </c>
      <c r="AD21">
        <v>12.63</v>
      </c>
      <c r="AE21">
        <v>12.63</v>
      </c>
      <c r="AF21">
        <v>11.44</v>
      </c>
    </row>
    <row r="22" spans="1:32">
      <c r="A22" t="s">
        <v>64</v>
      </c>
      <c r="B22" s="75">
        <v>130.5</v>
      </c>
      <c r="C22" s="75">
        <v>57.16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66.22</v>
      </c>
      <c r="J22">
        <v>271.27</v>
      </c>
      <c r="K22">
        <v>101.03</v>
      </c>
      <c r="L22">
        <v>3.49</v>
      </c>
      <c r="M22">
        <v>5.52</v>
      </c>
      <c r="N22" s="135">
        <v>0</v>
      </c>
      <c r="O22" s="135">
        <v>0</v>
      </c>
      <c r="P22" s="135">
        <v>0</v>
      </c>
      <c r="Q22">
        <v>3.45</v>
      </c>
      <c r="R22">
        <v>0</v>
      </c>
      <c r="S22">
        <v>3.85</v>
      </c>
      <c r="T22">
        <v>16.02</v>
      </c>
      <c r="U22">
        <v>5.34</v>
      </c>
      <c r="V22">
        <v>5.35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3.69</v>
      </c>
      <c r="AD22">
        <v>12.38</v>
      </c>
      <c r="AE22">
        <v>12.38</v>
      </c>
      <c r="AF22">
        <v>11.44</v>
      </c>
    </row>
    <row r="23" spans="1:32">
      <c r="A23" t="s">
        <v>65</v>
      </c>
      <c r="B23" s="75">
        <v>130.5</v>
      </c>
      <c r="C23" s="75">
        <v>57.16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66.22</v>
      </c>
      <c r="J23">
        <v>271.27</v>
      </c>
      <c r="K23">
        <v>101.03</v>
      </c>
      <c r="L23">
        <v>3.49</v>
      </c>
      <c r="M23">
        <v>5.53</v>
      </c>
      <c r="N23" s="135">
        <v>0</v>
      </c>
      <c r="O23" s="135">
        <v>0</v>
      </c>
      <c r="P23" s="135">
        <v>0</v>
      </c>
      <c r="Q23">
        <v>3.45</v>
      </c>
      <c r="R23">
        <v>0</v>
      </c>
      <c r="S23">
        <v>3.85</v>
      </c>
      <c r="T23">
        <v>15.56</v>
      </c>
      <c r="U23">
        <v>5.19</v>
      </c>
      <c r="V23">
        <v>5.17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3.65</v>
      </c>
      <c r="AD23">
        <v>12.45</v>
      </c>
      <c r="AE23">
        <v>12.45</v>
      </c>
      <c r="AF23">
        <v>11.44</v>
      </c>
    </row>
    <row r="24" spans="1:32">
      <c r="A24" t="s">
        <v>66</v>
      </c>
      <c r="B24" s="75">
        <v>130.5</v>
      </c>
      <c r="C24" s="75">
        <v>57.16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66.22</v>
      </c>
      <c r="J24">
        <v>271.27</v>
      </c>
      <c r="K24">
        <v>101.03</v>
      </c>
      <c r="L24">
        <v>3.49</v>
      </c>
      <c r="M24">
        <v>5.56</v>
      </c>
      <c r="N24" s="135">
        <v>0</v>
      </c>
      <c r="O24" s="135">
        <v>0</v>
      </c>
      <c r="P24" s="135">
        <v>0</v>
      </c>
      <c r="Q24">
        <v>3.45</v>
      </c>
      <c r="R24">
        <v>0</v>
      </c>
      <c r="S24">
        <v>3.85</v>
      </c>
      <c r="T24">
        <v>15.12</v>
      </c>
      <c r="U24">
        <v>5.04</v>
      </c>
      <c r="V24">
        <v>5.05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3.64</v>
      </c>
      <c r="AD24">
        <v>12.52</v>
      </c>
      <c r="AE24">
        <v>12.52</v>
      </c>
      <c r="AF24">
        <v>11.44</v>
      </c>
    </row>
    <row r="25" spans="1:32">
      <c r="A25" t="s">
        <v>67</v>
      </c>
      <c r="B25" s="75">
        <v>130.5</v>
      </c>
      <c r="C25" s="75">
        <v>57.16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115.8</v>
      </c>
      <c r="J25">
        <v>271.27</v>
      </c>
      <c r="K25">
        <v>101.03</v>
      </c>
      <c r="L25">
        <v>3.49</v>
      </c>
      <c r="M25">
        <v>5.53</v>
      </c>
      <c r="N25" s="135">
        <v>0</v>
      </c>
      <c r="O25" s="135">
        <v>0</v>
      </c>
      <c r="P25" s="135">
        <v>0</v>
      </c>
      <c r="Q25">
        <v>3.45</v>
      </c>
      <c r="R25">
        <v>0</v>
      </c>
      <c r="S25">
        <v>3.85</v>
      </c>
      <c r="T25">
        <v>15.06</v>
      </c>
      <c r="U25">
        <v>5.0199999999999996</v>
      </c>
      <c r="V25">
        <v>5.03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3.64</v>
      </c>
      <c r="AD25">
        <v>12.59</v>
      </c>
      <c r="AE25">
        <v>12.59</v>
      </c>
      <c r="AF25">
        <v>11.44</v>
      </c>
    </row>
    <row r="26" spans="1:32">
      <c r="A26" t="s">
        <v>68</v>
      </c>
      <c r="B26" s="75">
        <v>130.5</v>
      </c>
      <c r="C26" s="75">
        <v>57.16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115.8</v>
      </c>
      <c r="J26">
        <v>271.27</v>
      </c>
      <c r="K26">
        <v>101.03</v>
      </c>
      <c r="L26">
        <v>3.49</v>
      </c>
      <c r="M26">
        <v>5.52</v>
      </c>
      <c r="N26" s="135">
        <v>0</v>
      </c>
      <c r="O26" s="135">
        <v>0</v>
      </c>
      <c r="P26" s="135">
        <v>0</v>
      </c>
      <c r="Q26">
        <v>3.45</v>
      </c>
      <c r="R26">
        <v>1.05</v>
      </c>
      <c r="S26">
        <v>3.85</v>
      </c>
      <c r="T26">
        <v>15.1</v>
      </c>
      <c r="U26">
        <v>5.03</v>
      </c>
      <c r="V26">
        <v>5.05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3.64</v>
      </c>
      <c r="AD26">
        <v>12.65</v>
      </c>
      <c r="AE26">
        <v>12.65</v>
      </c>
      <c r="AF26">
        <v>11.44</v>
      </c>
    </row>
    <row r="27" spans="1:32">
      <c r="A27" t="s">
        <v>69</v>
      </c>
      <c r="B27" s="75">
        <v>130.5</v>
      </c>
      <c r="C27" s="75">
        <v>57.16</v>
      </c>
      <c r="D27" s="135">
        <f t="shared" si="0"/>
        <v>10.100000000000001</v>
      </c>
      <c r="E27" s="75"/>
      <c r="F27" s="78">
        <v>0.03</v>
      </c>
      <c r="G27" s="78">
        <v>0.04</v>
      </c>
      <c r="H27" s="78">
        <v>0</v>
      </c>
      <c r="I27">
        <v>66.22</v>
      </c>
      <c r="J27">
        <v>271.27</v>
      </c>
      <c r="K27">
        <v>101.03</v>
      </c>
      <c r="L27">
        <v>3.34</v>
      </c>
      <c r="M27">
        <v>5.49</v>
      </c>
      <c r="N27" s="135">
        <v>6.11</v>
      </c>
      <c r="O27" s="135">
        <v>1.41</v>
      </c>
      <c r="P27" s="135">
        <v>2.58</v>
      </c>
      <c r="Q27">
        <v>3.38</v>
      </c>
      <c r="R27">
        <v>4.2</v>
      </c>
      <c r="S27">
        <v>3.71</v>
      </c>
      <c r="T27">
        <v>14.1</v>
      </c>
      <c r="U27">
        <v>4.7</v>
      </c>
      <c r="V27">
        <v>4.7</v>
      </c>
      <c r="W27">
        <v>0.52</v>
      </c>
      <c r="X27">
        <v>0.1</v>
      </c>
      <c r="Y27">
        <v>0.03</v>
      </c>
      <c r="Z27">
        <v>0</v>
      </c>
      <c r="AA27">
        <v>0.76</v>
      </c>
      <c r="AB27">
        <v>0.38</v>
      </c>
      <c r="AC27">
        <v>3.68</v>
      </c>
      <c r="AD27">
        <v>12.69</v>
      </c>
      <c r="AE27">
        <v>12.69</v>
      </c>
      <c r="AF27">
        <v>11.44</v>
      </c>
    </row>
    <row r="28" spans="1:32">
      <c r="A28" t="s">
        <v>70</v>
      </c>
      <c r="B28" s="75">
        <v>130.5</v>
      </c>
      <c r="C28" s="75">
        <v>57.16</v>
      </c>
      <c r="D28" s="135">
        <f t="shared" si="0"/>
        <v>24.31</v>
      </c>
      <c r="E28" s="75"/>
      <c r="F28" s="78">
        <v>0.16</v>
      </c>
      <c r="G28" s="78">
        <v>0.16</v>
      </c>
      <c r="H28" s="78">
        <v>0.09</v>
      </c>
      <c r="I28">
        <v>66.22</v>
      </c>
      <c r="J28">
        <v>271.27</v>
      </c>
      <c r="K28">
        <v>101.03</v>
      </c>
      <c r="L28">
        <v>3.34</v>
      </c>
      <c r="M28">
        <v>5.53</v>
      </c>
      <c r="N28" s="135">
        <v>12.96</v>
      </c>
      <c r="O28" s="135">
        <v>3.9</v>
      </c>
      <c r="P28" s="135">
        <v>7.45</v>
      </c>
      <c r="Q28">
        <v>3.38</v>
      </c>
      <c r="R28">
        <v>7.86</v>
      </c>
      <c r="S28">
        <v>3.71</v>
      </c>
      <c r="T28">
        <v>14.14</v>
      </c>
      <c r="U28">
        <v>4.71</v>
      </c>
      <c r="V28">
        <v>4.71</v>
      </c>
      <c r="W28">
        <v>2.0699999999999998</v>
      </c>
      <c r="X28">
        <v>0.41</v>
      </c>
      <c r="Y28">
        <v>0.03</v>
      </c>
      <c r="Z28">
        <v>0.74</v>
      </c>
      <c r="AA28">
        <v>2.94</v>
      </c>
      <c r="AB28">
        <v>1.47</v>
      </c>
      <c r="AC28">
        <v>3.69</v>
      </c>
      <c r="AD28">
        <v>12.21</v>
      </c>
      <c r="AE28">
        <v>12.21</v>
      </c>
      <c r="AF28">
        <v>11.44</v>
      </c>
    </row>
    <row r="29" spans="1:32">
      <c r="A29" t="s">
        <v>71</v>
      </c>
      <c r="B29" s="75">
        <v>130.5</v>
      </c>
      <c r="C29" s="75">
        <v>57.16</v>
      </c>
      <c r="D29" s="135">
        <f t="shared" si="0"/>
        <v>47.099999999999994</v>
      </c>
      <c r="E29" s="75"/>
      <c r="F29" s="78">
        <v>0.55000000000000004</v>
      </c>
      <c r="G29" s="78">
        <v>0.61</v>
      </c>
      <c r="H29" s="78">
        <v>0.35</v>
      </c>
      <c r="I29">
        <v>66.22</v>
      </c>
      <c r="J29">
        <v>271.27</v>
      </c>
      <c r="K29">
        <v>101.03</v>
      </c>
      <c r="L29">
        <v>3.34</v>
      </c>
      <c r="M29">
        <v>5.5</v>
      </c>
      <c r="N29" s="135">
        <v>21.36</v>
      </c>
      <c r="O29" s="135">
        <v>11.29</v>
      </c>
      <c r="P29" s="135">
        <v>14.45</v>
      </c>
      <c r="Q29">
        <v>3.38</v>
      </c>
      <c r="R29">
        <v>11.5</v>
      </c>
      <c r="S29">
        <v>3.71</v>
      </c>
      <c r="T29">
        <v>14.33</v>
      </c>
      <c r="U29">
        <v>4.78</v>
      </c>
      <c r="V29">
        <v>4.7699999999999996</v>
      </c>
      <c r="W29">
        <v>4.66</v>
      </c>
      <c r="X29">
        <v>0.93</v>
      </c>
      <c r="Y29">
        <v>1.32</v>
      </c>
      <c r="Z29">
        <v>1.17</v>
      </c>
      <c r="AA29">
        <v>6.19</v>
      </c>
      <c r="AB29">
        <v>3.1</v>
      </c>
      <c r="AC29">
        <v>3.62</v>
      </c>
      <c r="AD29">
        <v>12.22</v>
      </c>
      <c r="AE29">
        <v>12.22</v>
      </c>
      <c r="AF29">
        <v>11.44</v>
      </c>
    </row>
    <row r="30" spans="1:32">
      <c r="A30" t="s">
        <v>72</v>
      </c>
      <c r="B30" s="75">
        <v>110.14</v>
      </c>
      <c r="C30" s="75">
        <v>57.16</v>
      </c>
      <c r="D30" s="135">
        <f t="shared" si="0"/>
        <v>75.94</v>
      </c>
      <c r="E30" s="75"/>
      <c r="F30" s="78">
        <v>1.1299999999999999</v>
      </c>
      <c r="G30" s="78">
        <v>1.1499999999999999</v>
      </c>
      <c r="H30" s="78">
        <v>0.82</v>
      </c>
      <c r="I30">
        <v>115.8</v>
      </c>
      <c r="J30">
        <v>271.27</v>
      </c>
      <c r="K30">
        <v>101.03</v>
      </c>
      <c r="L30">
        <v>3.34</v>
      </c>
      <c r="M30">
        <v>5.52</v>
      </c>
      <c r="N30" s="135">
        <v>33</v>
      </c>
      <c r="O30" s="135">
        <v>17.46</v>
      </c>
      <c r="P30" s="135">
        <v>25.48</v>
      </c>
      <c r="Q30">
        <v>3.38</v>
      </c>
      <c r="R30">
        <v>15.73</v>
      </c>
      <c r="S30">
        <v>3.71</v>
      </c>
      <c r="T30">
        <v>15.45</v>
      </c>
      <c r="U30">
        <v>5.15</v>
      </c>
      <c r="V30">
        <v>5.15</v>
      </c>
      <c r="W30">
        <v>8.2799999999999994</v>
      </c>
      <c r="X30">
        <v>1.66</v>
      </c>
      <c r="Y30">
        <v>3.89</v>
      </c>
      <c r="Z30">
        <v>2.33</v>
      </c>
      <c r="AA30">
        <v>9.9700000000000006</v>
      </c>
      <c r="AB30">
        <v>4.9800000000000004</v>
      </c>
      <c r="AC30">
        <v>3.63</v>
      </c>
      <c r="AD30">
        <v>12.21</v>
      </c>
      <c r="AE30">
        <v>12.21</v>
      </c>
      <c r="AF30">
        <v>11.44</v>
      </c>
    </row>
    <row r="31" spans="1:32">
      <c r="A31" t="s">
        <v>73</v>
      </c>
      <c r="B31" s="75">
        <v>90.85</v>
      </c>
      <c r="C31" s="75">
        <v>47.46</v>
      </c>
      <c r="D31" s="135">
        <f t="shared" si="0"/>
        <v>92.19</v>
      </c>
      <c r="E31" s="75"/>
      <c r="F31" s="78">
        <v>1.92</v>
      </c>
      <c r="G31" s="78">
        <v>1.97</v>
      </c>
      <c r="H31" s="78">
        <v>1.48</v>
      </c>
      <c r="I31">
        <v>115.8</v>
      </c>
      <c r="J31">
        <v>271.27</v>
      </c>
      <c r="K31">
        <v>101.03</v>
      </c>
      <c r="L31">
        <v>3.34</v>
      </c>
      <c r="M31">
        <v>5.53</v>
      </c>
      <c r="N31" s="135">
        <v>33</v>
      </c>
      <c r="O31" s="135">
        <v>26.19</v>
      </c>
      <c r="P31" s="135">
        <v>33</v>
      </c>
      <c r="Q31">
        <v>3.38</v>
      </c>
      <c r="R31">
        <v>20.21</v>
      </c>
      <c r="S31">
        <v>3.71</v>
      </c>
      <c r="T31">
        <v>16.95</v>
      </c>
      <c r="U31">
        <v>5.65</v>
      </c>
      <c r="V31">
        <v>5.66</v>
      </c>
      <c r="W31">
        <v>12.93</v>
      </c>
      <c r="X31">
        <v>2.59</v>
      </c>
      <c r="Y31">
        <v>7.61</v>
      </c>
      <c r="Z31">
        <v>3.81</v>
      </c>
      <c r="AA31">
        <v>13.74</v>
      </c>
      <c r="AB31">
        <v>6.87</v>
      </c>
      <c r="AC31">
        <v>3.63</v>
      </c>
      <c r="AD31">
        <v>12.63</v>
      </c>
      <c r="AE31">
        <v>12.63</v>
      </c>
      <c r="AF31">
        <v>6.35</v>
      </c>
    </row>
    <row r="32" spans="1:32">
      <c r="A32" t="s">
        <v>74</v>
      </c>
      <c r="B32" s="75">
        <v>90.85</v>
      </c>
      <c r="C32" s="75">
        <v>47.46</v>
      </c>
      <c r="D32" s="135">
        <f t="shared" si="0"/>
        <v>93</v>
      </c>
      <c r="E32" s="75"/>
      <c r="F32" s="78">
        <v>2.88</v>
      </c>
      <c r="G32" s="78">
        <v>2.95</v>
      </c>
      <c r="H32" s="78">
        <v>2.37</v>
      </c>
      <c r="I32">
        <v>115.8</v>
      </c>
      <c r="J32">
        <v>271.27</v>
      </c>
      <c r="K32">
        <v>101.03</v>
      </c>
      <c r="L32">
        <v>3.34</v>
      </c>
      <c r="M32">
        <v>5.56</v>
      </c>
      <c r="N32" s="135">
        <v>31</v>
      </c>
      <c r="O32" s="135">
        <v>31</v>
      </c>
      <c r="P32" s="135">
        <v>31</v>
      </c>
      <c r="Q32">
        <v>3.38</v>
      </c>
      <c r="R32">
        <v>24</v>
      </c>
      <c r="S32">
        <v>3.71</v>
      </c>
      <c r="T32">
        <v>18.329999999999998</v>
      </c>
      <c r="U32">
        <v>6.11</v>
      </c>
      <c r="V32">
        <v>6.1</v>
      </c>
      <c r="W32">
        <v>27.88</v>
      </c>
      <c r="X32">
        <v>5.58</v>
      </c>
      <c r="Y32">
        <v>12.68</v>
      </c>
      <c r="Z32">
        <v>5.48</v>
      </c>
      <c r="AA32">
        <v>13.33</v>
      </c>
      <c r="AB32">
        <v>6.67</v>
      </c>
      <c r="AC32">
        <v>3.68</v>
      </c>
      <c r="AD32">
        <v>12.38</v>
      </c>
      <c r="AE32">
        <v>12.38</v>
      </c>
      <c r="AF32">
        <v>6.35</v>
      </c>
    </row>
    <row r="33" spans="1:32">
      <c r="A33" t="s">
        <v>75</v>
      </c>
      <c r="B33" s="75">
        <v>90.85</v>
      </c>
      <c r="C33" s="75">
        <v>47.46</v>
      </c>
      <c r="D33" s="135">
        <f t="shared" si="0"/>
        <v>93</v>
      </c>
      <c r="E33" s="75"/>
      <c r="F33" s="78">
        <v>4.0999999999999996</v>
      </c>
      <c r="G33" s="78">
        <v>4.22</v>
      </c>
      <c r="H33" s="78">
        <v>3.53</v>
      </c>
      <c r="I33">
        <v>115.8</v>
      </c>
      <c r="J33">
        <v>271.27</v>
      </c>
      <c r="K33">
        <v>101.03</v>
      </c>
      <c r="L33">
        <v>3.34</v>
      </c>
      <c r="M33">
        <v>5.53</v>
      </c>
      <c r="N33" s="135">
        <v>31</v>
      </c>
      <c r="O33" s="135">
        <v>31</v>
      </c>
      <c r="P33" s="135">
        <v>31</v>
      </c>
      <c r="Q33">
        <v>3.38</v>
      </c>
      <c r="R33">
        <v>34.44</v>
      </c>
      <c r="S33">
        <v>3.71</v>
      </c>
      <c r="T33">
        <v>16.37</v>
      </c>
      <c r="U33">
        <v>5.46</v>
      </c>
      <c r="V33">
        <v>5.45</v>
      </c>
      <c r="W33">
        <v>31.83</v>
      </c>
      <c r="X33">
        <v>6.36</v>
      </c>
      <c r="Y33">
        <v>18.96</v>
      </c>
      <c r="Z33">
        <v>7.54</v>
      </c>
      <c r="AA33">
        <v>18</v>
      </c>
      <c r="AB33">
        <v>9</v>
      </c>
      <c r="AC33">
        <v>3.69</v>
      </c>
      <c r="AD33">
        <v>12.45</v>
      </c>
      <c r="AE33">
        <v>12.45</v>
      </c>
      <c r="AF33">
        <v>6.38</v>
      </c>
    </row>
    <row r="34" spans="1:32">
      <c r="A34" t="s">
        <v>76</v>
      </c>
      <c r="B34" s="75">
        <v>90.85</v>
      </c>
      <c r="C34" s="75">
        <v>47.46</v>
      </c>
      <c r="D34" s="135">
        <f t="shared" si="0"/>
        <v>93</v>
      </c>
      <c r="E34" s="75"/>
      <c r="F34" s="78">
        <v>5.31</v>
      </c>
      <c r="G34" s="78">
        <v>5.4</v>
      </c>
      <c r="H34" s="78">
        <v>4.68</v>
      </c>
      <c r="I34">
        <v>115.8</v>
      </c>
      <c r="J34">
        <v>271.27</v>
      </c>
      <c r="K34">
        <v>101.03</v>
      </c>
      <c r="L34">
        <v>3.34</v>
      </c>
      <c r="M34">
        <v>5.52</v>
      </c>
      <c r="N34" s="135">
        <v>31</v>
      </c>
      <c r="O34" s="135">
        <v>31</v>
      </c>
      <c r="P34" s="135">
        <v>31</v>
      </c>
      <c r="Q34">
        <v>3.38</v>
      </c>
      <c r="R34">
        <v>41.46</v>
      </c>
      <c r="S34">
        <v>3.71</v>
      </c>
      <c r="T34">
        <v>16.38</v>
      </c>
      <c r="U34">
        <v>5.46</v>
      </c>
      <c r="V34">
        <v>5.46</v>
      </c>
      <c r="W34">
        <v>49.38</v>
      </c>
      <c r="X34">
        <v>9.8800000000000008</v>
      </c>
      <c r="Y34">
        <v>26.09</v>
      </c>
      <c r="Z34">
        <v>9.7899999999999991</v>
      </c>
      <c r="AA34">
        <v>18.670000000000002</v>
      </c>
      <c r="AB34">
        <v>9.33</v>
      </c>
      <c r="AC34">
        <v>3.73</v>
      </c>
      <c r="AD34">
        <v>12.52</v>
      </c>
      <c r="AE34">
        <v>12.52</v>
      </c>
      <c r="AF34">
        <v>6.38</v>
      </c>
    </row>
    <row r="35" spans="1:32">
      <c r="A35" t="s">
        <v>77</v>
      </c>
      <c r="B35" s="75">
        <v>90.85</v>
      </c>
      <c r="C35" s="75">
        <v>47.46</v>
      </c>
      <c r="D35" s="135">
        <f t="shared" si="0"/>
        <v>94</v>
      </c>
      <c r="E35" s="75"/>
      <c r="F35" s="78">
        <v>6.41</v>
      </c>
      <c r="G35" s="78">
        <v>6.56</v>
      </c>
      <c r="H35" s="78">
        <v>5.82</v>
      </c>
      <c r="I35">
        <v>115.8</v>
      </c>
      <c r="J35">
        <v>271.27</v>
      </c>
      <c r="K35">
        <v>101.03</v>
      </c>
      <c r="L35">
        <v>3.26</v>
      </c>
      <c r="M35">
        <v>5.49</v>
      </c>
      <c r="N35" s="135">
        <v>31.33</v>
      </c>
      <c r="O35" s="135">
        <v>31.34</v>
      </c>
      <c r="P35" s="135">
        <v>31.33</v>
      </c>
      <c r="Q35">
        <v>3.38</v>
      </c>
      <c r="R35">
        <v>47.84</v>
      </c>
      <c r="S35">
        <v>3.71</v>
      </c>
      <c r="T35">
        <v>16.309999999999999</v>
      </c>
      <c r="U35">
        <v>5.44</v>
      </c>
      <c r="V35">
        <v>5.43</v>
      </c>
      <c r="W35">
        <v>68.98</v>
      </c>
      <c r="X35">
        <v>13.79</v>
      </c>
      <c r="Y35">
        <v>34</v>
      </c>
      <c r="Z35">
        <v>16.989999999999998</v>
      </c>
      <c r="AA35">
        <v>21.33</v>
      </c>
      <c r="AB35">
        <v>10.67</v>
      </c>
      <c r="AC35">
        <v>2.82</v>
      </c>
      <c r="AD35">
        <v>12.59</v>
      </c>
      <c r="AE35">
        <v>12.59</v>
      </c>
      <c r="AF35">
        <v>6.38</v>
      </c>
    </row>
    <row r="36" spans="1:32">
      <c r="A36" t="s">
        <v>78</v>
      </c>
      <c r="B36" s="75">
        <v>90.85</v>
      </c>
      <c r="C36" s="75">
        <v>47.46</v>
      </c>
      <c r="D36" s="135">
        <f t="shared" si="0"/>
        <v>94</v>
      </c>
      <c r="E36" s="75"/>
      <c r="F36" s="78">
        <v>7.48</v>
      </c>
      <c r="G36" s="78">
        <v>7.69</v>
      </c>
      <c r="H36" s="78">
        <v>7</v>
      </c>
      <c r="I36">
        <v>115.8</v>
      </c>
      <c r="J36">
        <v>271.27</v>
      </c>
      <c r="K36">
        <v>101.03</v>
      </c>
      <c r="L36">
        <v>3.26</v>
      </c>
      <c r="M36">
        <v>5.53</v>
      </c>
      <c r="N36" s="135">
        <v>31.33</v>
      </c>
      <c r="O36" s="135">
        <v>31.34</v>
      </c>
      <c r="P36" s="135">
        <v>31.33</v>
      </c>
      <c r="Q36">
        <v>3.38</v>
      </c>
      <c r="R36">
        <v>53.38</v>
      </c>
      <c r="S36">
        <v>3.71</v>
      </c>
      <c r="T36">
        <v>16.27</v>
      </c>
      <c r="U36">
        <v>5.42</v>
      </c>
      <c r="V36">
        <v>5.43</v>
      </c>
      <c r="W36">
        <v>124.12</v>
      </c>
      <c r="X36">
        <v>24.82</v>
      </c>
      <c r="Y36">
        <v>42.63</v>
      </c>
      <c r="Z36">
        <v>19.64</v>
      </c>
      <c r="AA36">
        <v>25.33</v>
      </c>
      <c r="AB36">
        <v>12.67</v>
      </c>
      <c r="AC36">
        <v>2.83</v>
      </c>
      <c r="AD36">
        <v>12.65</v>
      </c>
      <c r="AE36">
        <v>12.65</v>
      </c>
      <c r="AF36">
        <v>6.38</v>
      </c>
    </row>
    <row r="37" spans="1:32">
      <c r="A37" t="s">
        <v>79</v>
      </c>
      <c r="B37" s="75">
        <v>66.73</v>
      </c>
      <c r="C37" s="75">
        <v>32.79</v>
      </c>
      <c r="D37" s="135">
        <f t="shared" si="0"/>
        <v>94</v>
      </c>
      <c r="E37" s="75"/>
      <c r="F37" s="78">
        <v>8.4600000000000009</v>
      </c>
      <c r="G37" s="78">
        <v>8.51</v>
      </c>
      <c r="H37" s="78">
        <v>8.2200000000000006</v>
      </c>
      <c r="I37">
        <v>70.39</v>
      </c>
      <c r="J37">
        <v>231.48</v>
      </c>
      <c r="K37">
        <v>101.03</v>
      </c>
      <c r="L37">
        <v>3.26</v>
      </c>
      <c r="M37">
        <v>5.5</v>
      </c>
      <c r="N37" s="135">
        <v>31.33</v>
      </c>
      <c r="O37" s="135">
        <v>31.34</v>
      </c>
      <c r="P37" s="135">
        <v>31.33</v>
      </c>
      <c r="Q37">
        <v>3.38</v>
      </c>
      <c r="R37">
        <v>58.06</v>
      </c>
      <c r="S37">
        <v>3.71</v>
      </c>
      <c r="T37">
        <v>16.18</v>
      </c>
      <c r="U37">
        <v>5.39</v>
      </c>
      <c r="V37">
        <v>5.4</v>
      </c>
      <c r="W37">
        <v>145.18</v>
      </c>
      <c r="X37">
        <v>29.03</v>
      </c>
      <c r="Y37">
        <v>48.94</v>
      </c>
      <c r="Z37">
        <v>23.86</v>
      </c>
      <c r="AA37">
        <v>19.34</v>
      </c>
      <c r="AB37">
        <v>9.66</v>
      </c>
      <c r="AC37">
        <v>2.82</v>
      </c>
      <c r="AD37">
        <v>12.69</v>
      </c>
      <c r="AE37">
        <v>12.69</v>
      </c>
      <c r="AF37">
        <v>6.38</v>
      </c>
    </row>
    <row r="38" spans="1:32">
      <c r="A38" t="s">
        <v>80</v>
      </c>
      <c r="B38" s="75">
        <v>62.06</v>
      </c>
      <c r="C38" s="75">
        <v>32.79</v>
      </c>
      <c r="D38" s="135">
        <f t="shared" si="0"/>
        <v>94</v>
      </c>
      <c r="E38" s="75"/>
      <c r="F38" s="78">
        <v>9.57</v>
      </c>
      <c r="G38" s="78">
        <v>9.74</v>
      </c>
      <c r="H38" s="78">
        <v>9.42</v>
      </c>
      <c r="I38">
        <v>70.39</v>
      </c>
      <c r="J38">
        <v>192.9</v>
      </c>
      <c r="K38">
        <v>101.03</v>
      </c>
      <c r="L38">
        <v>3.26</v>
      </c>
      <c r="M38">
        <v>5.52</v>
      </c>
      <c r="N38" s="135">
        <v>31.33</v>
      </c>
      <c r="O38" s="135">
        <v>31.34</v>
      </c>
      <c r="P38" s="135">
        <v>31.33</v>
      </c>
      <c r="Q38">
        <v>3.38</v>
      </c>
      <c r="R38">
        <v>61.79</v>
      </c>
      <c r="S38">
        <v>3.71</v>
      </c>
      <c r="T38">
        <v>16.16</v>
      </c>
      <c r="U38">
        <v>5.39</v>
      </c>
      <c r="V38">
        <v>5.37</v>
      </c>
      <c r="W38">
        <v>166.23</v>
      </c>
      <c r="X38">
        <v>33.25</v>
      </c>
      <c r="Y38">
        <v>56.51</v>
      </c>
      <c r="Z38">
        <v>28.03</v>
      </c>
      <c r="AA38">
        <v>20.68</v>
      </c>
      <c r="AB38">
        <v>10.32</v>
      </c>
      <c r="AC38">
        <v>2.77</v>
      </c>
      <c r="AD38">
        <v>12.72</v>
      </c>
      <c r="AE38">
        <v>12.72</v>
      </c>
      <c r="AF38">
        <v>6.38</v>
      </c>
    </row>
    <row r="39" spans="1:32">
      <c r="A39" t="s">
        <v>81</v>
      </c>
      <c r="B39" s="75">
        <v>44.37</v>
      </c>
      <c r="C39" s="75">
        <v>32.79</v>
      </c>
      <c r="D39" s="135">
        <f t="shared" si="0"/>
        <v>94</v>
      </c>
      <c r="E39" s="75"/>
      <c r="F39" s="78">
        <v>10.47</v>
      </c>
      <c r="G39" s="78">
        <v>10.7</v>
      </c>
      <c r="H39" s="78">
        <v>10.59</v>
      </c>
      <c r="I39">
        <v>70.39</v>
      </c>
      <c r="J39">
        <v>231.48</v>
      </c>
      <c r="K39">
        <v>72.099999999999994</v>
      </c>
      <c r="L39">
        <v>3.26</v>
      </c>
      <c r="M39">
        <v>5.53</v>
      </c>
      <c r="N39" s="135">
        <v>31.33</v>
      </c>
      <c r="O39" s="135">
        <v>31.34</v>
      </c>
      <c r="P39" s="135">
        <v>31.33</v>
      </c>
      <c r="Q39">
        <v>3.3</v>
      </c>
      <c r="R39">
        <v>59.36</v>
      </c>
      <c r="S39">
        <v>3.62</v>
      </c>
      <c r="T39">
        <v>16.11</v>
      </c>
      <c r="U39">
        <v>5.37</v>
      </c>
      <c r="V39">
        <v>5.38</v>
      </c>
      <c r="W39">
        <v>181.53</v>
      </c>
      <c r="X39">
        <v>36.299999999999997</v>
      </c>
      <c r="Y39">
        <v>62.63</v>
      </c>
      <c r="Z39">
        <v>31.78</v>
      </c>
      <c r="AA39">
        <v>24.68</v>
      </c>
      <c r="AB39">
        <v>12.32</v>
      </c>
      <c r="AC39">
        <v>2.79</v>
      </c>
      <c r="AD39">
        <v>12.75</v>
      </c>
      <c r="AE39">
        <v>12.75</v>
      </c>
      <c r="AF39">
        <v>6.38</v>
      </c>
    </row>
    <row r="40" spans="1:32">
      <c r="A40" t="s">
        <v>82</v>
      </c>
      <c r="B40" s="75">
        <v>44.37</v>
      </c>
      <c r="C40" s="75">
        <v>32.79</v>
      </c>
      <c r="D40" s="135">
        <f t="shared" si="0"/>
        <v>94</v>
      </c>
      <c r="E40" s="75"/>
      <c r="F40" s="78">
        <v>10.98</v>
      </c>
      <c r="G40" s="78">
        <v>11.32</v>
      </c>
      <c r="H40" s="78">
        <v>11.49</v>
      </c>
      <c r="I40">
        <v>70.39</v>
      </c>
      <c r="J40">
        <v>231.48</v>
      </c>
      <c r="K40">
        <v>53.05</v>
      </c>
      <c r="L40">
        <v>3.26</v>
      </c>
      <c r="M40">
        <v>5.56</v>
      </c>
      <c r="N40" s="135">
        <v>31.33</v>
      </c>
      <c r="O40" s="135">
        <v>31.34</v>
      </c>
      <c r="P40" s="135">
        <v>31.33</v>
      </c>
      <c r="Q40">
        <v>3.3</v>
      </c>
      <c r="R40">
        <v>66.03</v>
      </c>
      <c r="S40">
        <v>3.62</v>
      </c>
      <c r="T40">
        <v>15.14</v>
      </c>
      <c r="U40">
        <v>5.05</v>
      </c>
      <c r="V40">
        <v>5.04</v>
      </c>
      <c r="W40">
        <v>196.82</v>
      </c>
      <c r="X40">
        <v>39.36</v>
      </c>
      <c r="Y40">
        <v>69.11</v>
      </c>
      <c r="Z40">
        <v>35.24</v>
      </c>
      <c r="AA40">
        <v>27.35</v>
      </c>
      <c r="AB40">
        <v>13.65</v>
      </c>
      <c r="AC40">
        <v>2.75</v>
      </c>
      <c r="AD40">
        <v>12.79</v>
      </c>
      <c r="AE40">
        <v>12.79</v>
      </c>
      <c r="AF40">
        <v>6.35</v>
      </c>
    </row>
    <row r="41" spans="1:32">
      <c r="A41" t="s">
        <v>83</v>
      </c>
      <c r="B41" s="75">
        <v>44.37</v>
      </c>
      <c r="C41" s="75">
        <v>32.79</v>
      </c>
      <c r="D41" s="135">
        <f t="shared" si="0"/>
        <v>94</v>
      </c>
      <c r="E41" s="75"/>
      <c r="F41" s="78">
        <v>11.65</v>
      </c>
      <c r="G41" s="78">
        <v>12.14</v>
      </c>
      <c r="H41" s="78">
        <v>12.41</v>
      </c>
      <c r="I41">
        <v>70.39</v>
      </c>
      <c r="J41">
        <v>231.48</v>
      </c>
      <c r="K41">
        <v>53.05</v>
      </c>
      <c r="L41">
        <v>3.49</v>
      </c>
      <c r="M41">
        <v>5.67</v>
      </c>
      <c r="N41" s="135">
        <v>31.33</v>
      </c>
      <c r="O41" s="135">
        <v>31.34</v>
      </c>
      <c r="P41" s="135">
        <v>31.33</v>
      </c>
      <c r="Q41">
        <v>3.3</v>
      </c>
      <c r="R41">
        <v>71.97</v>
      </c>
      <c r="S41">
        <v>3.99</v>
      </c>
      <c r="T41">
        <v>15.45</v>
      </c>
      <c r="U41">
        <v>5.15</v>
      </c>
      <c r="V41">
        <v>5.15</v>
      </c>
      <c r="W41">
        <v>212.11</v>
      </c>
      <c r="X41">
        <v>42.42</v>
      </c>
      <c r="Y41">
        <v>77.790000000000006</v>
      </c>
      <c r="Z41">
        <v>48.56</v>
      </c>
      <c r="AA41">
        <v>29.35</v>
      </c>
      <c r="AB41">
        <v>14.65</v>
      </c>
      <c r="AC41">
        <v>2.96</v>
      </c>
      <c r="AD41">
        <v>12.63</v>
      </c>
      <c r="AE41">
        <v>12.63</v>
      </c>
      <c r="AF41">
        <v>6.35</v>
      </c>
    </row>
    <row r="42" spans="1:32">
      <c r="A42" t="s">
        <v>84</v>
      </c>
      <c r="B42" s="75">
        <v>44.37</v>
      </c>
      <c r="C42" s="75">
        <v>32.79</v>
      </c>
      <c r="D42" s="135">
        <f t="shared" si="0"/>
        <v>94</v>
      </c>
      <c r="E42" s="75"/>
      <c r="F42" s="78">
        <v>12.68</v>
      </c>
      <c r="G42" s="78">
        <v>12.53</v>
      </c>
      <c r="H42" s="78">
        <v>13.35</v>
      </c>
      <c r="I42">
        <v>70.39</v>
      </c>
      <c r="J42">
        <v>231.48</v>
      </c>
      <c r="K42">
        <v>53.05</v>
      </c>
      <c r="L42">
        <v>3.49</v>
      </c>
      <c r="M42">
        <v>5.66</v>
      </c>
      <c r="N42" s="135">
        <v>31.33</v>
      </c>
      <c r="O42" s="135">
        <v>31.34</v>
      </c>
      <c r="P42" s="135">
        <v>31.33</v>
      </c>
      <c r="Q42">
        <v>3.3</v>
      </c>
      <c r="R42">
        <v>77.16</v>
      </c>
      <c r="S42">
        <v>3.99</v>
      </c>
      <c r="T42">
        <v>15.1</v>
      </c>
      <c r="U42">
        <v>5.03</v>
      </c>
      <c r="V42">
        <v>5.04</v>
      </c>
      <c r="W42">
        <v>227.4</v>
      </c>
      <c r="X42">
        <v>45.48</v>
      </c>
      <c r="Y42">
        <v>82.56</v>
      </c>
      <c r="Z42">
        <v>47.49</v>
      </c>
      <c r="AA42">
        <v>33.35</v>
      </c>
      <c r="AB42">
        <v>16.649999999999999</v>
      </c>
      <c r="AC42">
        <v>2.8</v>
      </c>
      <c r="AD42">
        <v>12.38</v>
      </c>
      <c r="AE42">
        <v>12.38</v>
      </c>
      <c r="AF42">
        <v>6.35</v>
      </c>
    </row>
    <row r="43" spans="1:32">
      <c r="A43" t="s">
        <v>85</v>
      </c>
      <c r="B43" s="75">
        <v>44.37</v>
      </c>
      <c r="C43" s="75">
        <v>32.79</v>
      </c>
      <c r="D43" s="135">
        <f t="shared" si="0"/>
        <v>94</v>
      </c>
      <c r="E43" s="75"/>
      <c r="F43" s="78">
        <v>13.12</v>
      </c>
      <c r="G43" s="78">
        <v>13.53</v>
      </c>
      <c r="H43" s="78">
        <v>14.15</v>
      </c>
      <c r="I43">
        <v>70.39</v>
      </c>
      <c r="J43">
        <v>271.27</v>
      </c>
      <c r="K43">
        <v>53.05</v>
      </c>
      <c r="L43">
        <v>3.49</v>
      </c>
      <c r="M43">
        <v>5.61</v>
      </c>
      <c r="N43" s="135">
        <v>31.33</v>
      </c>
      <c r="O43" s="135">
        <v>31.34</v>
      </c>
      <c r="P43" s="135">
        <v>31.33</v>
      </c>
      <c r="Q43">
        <v>3.3</v>
      </c>
      <c r="R43">
        <v>82.67</v>
      </c>
      <c r="S43">
        <v>3.99</v>
      </c>
      <c r="T43">
        <v>15.47</v>
      </c>
      <c r="U43">
        <v>5.16</v>
      </c>
      <c r="V43">
        <v>5.14</v>
      </c>
      <c r="W43">
        <v>234.73</v>
      </c>
      <c r="X43">
        <v>46.95</v>
      </c>
      <c r="Y43">
        <v>87.16</v>
      </c>
      <c r="Z43">
        <v>44.92</v>
      </c>
      <c r="AA43">
        <v>50.67</v>
      </c>
      <c r="AB43">
        <v>25.33</v>
      </c>
      <c r="AC43">
        <v>2.92</v>
      </c>
      <c r="AD43">
        <v>12.45</v>
      </c>
      <c r="AE43">
        <v>12.45</v>
      </c>
      <c r="AF43">
        <v>6.35</v>
      </c>
    </row>
    <row r="44" spans="1:32">
      <c r="A44" t="s">
        <v>86</v>
      </c>
      <c r="B44" s="75">
        <v>44.37</v>
      </c>
      <c r="C44" s="75">
        <v>32.79</v>
      </c>
      <c r="D44" s="135">
        <f t="shared" si="0"/>
        <v>94</v>
      </c>
      <c r="E44" s="75"/>
      <c r="F44" s="78">
        <v>13.77</v>
      </c>
      <c r="G44" s="78">
        <v>14.05</v>
      </c>
      <c r="H44" s="78">
        <v>14.81</v>
      </c>
      <c r="I44">
        <v>70.39</v>
      </c>
      <c r="J44">
        <v>271.27</v>
      </c>
      <c r="K44">
        <v>53.05</v>
      </c>
      <c r="L44">
        <v>3.49</v>
      </c>
      <c r="M44">
        <v>5.8</v>
      </c>
      <c r="N44" s="135">
        <v>31.33</v>
      </c>
      <c r="O44" s="135">
        <v>31.34</v>
      </c>
      <c r="P44" s="135">
        <v>31.33</v>
      </c>
      <c r="Q44">
        <v>3.3</v>
      </c>
      <c r="R44">
        <v>87.97</v>
      </c>
      <c r="S44">
        <v>3.99</v>
      </c>
      <c r="T44">
        <v>15.48</v>
      </c>
      <c r="U44">
        <v>5.16</v>
      </c>
      <c r="V44">
        <v>5.16</v>
      </c>
      <c r="W44">
        <v>235.54</v>
      </c>
      <c r="X44">
        <v>47.11</v>
      </c>
      <c r="Y44">
        <v>91.47</v>
      </c>
      <c r="Z44">
        <v>40.17</v>
      </c>
      <c r="AA44">
        <v>54</v>
      </c>
      <c r="AB44">
        <v>27</v>
      </c>
      <c r="AC44">
        <v>2.75</v>
      </c>
      <c r="AD44">
        <v>12.52</v>
      </c>
      <c r="AE44">
        <v>12.52</v>
      </c>
      <c r="AF44">
        <v>6.35</v>
      </c>
    </row>
    <row r="45" spans="1:32">
      <c r="A45" t="s">
        <v>87</v>
      </c>
      <c r="B45" s="75">
        <v>44.37</v>
      </c>
      <c r="C45" s="75">
        <v>32.79</v>
      </c>
      <c r="D45" s="135">
        <f t="shared" si="0"/>
        <v>94</v>
      </c>
      <c r="E45" s="75"/>
      <c r="F45" s="78">
        <v>14.55</v>
      </c>
      <c r="G45" s="78">
        <v>14.36</v>
      </c>
      <c r="H45" s="78">
        <v>15.39</v>
      </c>
      <c r="I45">
        <v>70.39</v>
      </c>
      <c r="J45">
        <v>231.48</v>
      </c>
      <c r="K45">
        <v>53.05</v>
      </c>
      <c r="L45">
        <v>3.49</v>
      </c>
      <c r="M45">
        <v>5.71</v>
      </c>
      <c r="N45" s="135">
        <v>31.33</v>
      </c>
      <c r="O45" s="135">
        <v>31.34</v>
      </c>
      <c r="P45" s="135">
        <v>31.33</v>
      </c>
      <c r="Q45">
        <v>3.3</v>
      </c>
      <c r="R45">
        <v>92.13</v>
      </c>
      <c r="S45">
        <v>3.99</v>
      </c>
      <c r="T45">
        <v>15.11</v>
      </c>
      <c r="U45">
        <v>5.04</v>
      </c>
      <c r="V45">
        <v>5.04</v>
      </c>
      <c r="W45">
        <v>235.54</v>
      </c>
      <c r="X45">
        <v>47.11</v>
      </c>
      <c r="Y45">
        <v>94.17</v>
      </c>
      <c r="Z45">
        <v>46.63</v>
      </c>
      <c r="AA45">
        <v>56.67</v>
      </c>
      <c r="AB45">
        <v>28.33</v>
      </c>
      <c r="AC45">
        <v>2.74</v>
      </c>
      <c r="AD45">
        <v>12.59</v>
      </c>
      <c r="AE45">
        <v>12.59</v>
      </c>
      <c r="AF45">
        <v>6.38</v>
      </c>
    </row>
    <row r="46" spans="1:32">
      <c r="A46" t="s">
        <v>88</v>
      </c>
      <c r="B46" s="75">
        <v>44.37</v>
      </c>
      <c r="C46" s="75">
        <v>32.79</v>
      </c>
      <c r="D46" s="135">
        <f t="shared" si="0"/>
        <v>94</v>
      </c>
      <c r="E46" s="75"/>
      <c r="F46" s="78">
        <v>14.93</v>
      </c>
      <c r="G46" s="78">
        <v>14.85</v>
      </c>
      <c r="H46" s="78">
        <v>15.9</v>
      </c>
      <c r="I46">
        <v>70.39</v>
      </c>
      <c r="J46">
        <v>231.48</v>
      </c>
      <c r="K46">
        <v>53.05</v>
      </c>
      <c r="L46">
        <v>3.49</v>
      </c>
      <c r="M46">
        <v>5.73</v>
      </c>
      <c r="N46" s="135">
        <v>31.33</v>
      </c>
      <c r="O46" s="135">
        <v>31.34</v>
      </c>
      <c r="P46" s="135">
        <v>31.33</v>
      </c>
      <c r="Q46">
        <v>3.3</v>
      </c>
      <c r="R46">
        <v>94.99</v>
      </c>
      <c r="S46">
        <v>3.99</v>
      </c>
      <c r="T46">
        <v>4.1100000000000003</v>
      </c>
      <c r="U46">
        <v>1.37</v>
      </c>
      <c r="V46">
        <v>1.36</v>
      </c>
      <c r="W46">
        <v>235.54</v>
      </c>
      <c r="X46">
        <v>47.11</v>
      </c>
      <c r="Y46">
        <v>94.17</v>
      </c>
      <c r="Z46">
        <v>50</v>
      </c>
      <c r="AA46">
        <v>59.34</v>
      </c>
      <c r="AB46">
        <v>29.66</v>
      </c>
      <c r="AC46">
        <v>2.88</v>
      </c>
      <c r="AD46">
        <v>12.65</v>
      </c>
      <c r="AE46">
        <v>12.65</v>
      </c>
      <c r="AF46">
        <v>6.38</v>
      </c>
    </row>
    <row r="47" spans="1:32">
      <c r="A47" t="s">
        <v>89</v>
      </c>
      <c r="B47" s="75">
        <v>44.37</v>
      </c>
      <c r="C47" s="75">
        <v>32.79</v>
      </c>
      <c r="D47" s="135">
        <f t="shared" si="0"/>
        <v>94</v>
      </c>
      <c r="E47" s="75"/>
      <c r="F47" s="78">
        <v>15.25</v>
      </c>
      <c r="G47" s="78">
        <v>15.17</v>
      </c>
      <c r="H47" s="78">
        <v>16.38</v>
      </c>
      <c r="I47">
        <v>70.39</v>
      </c>
      <c r="J47">
        <v>231.48</v>
      </c>
      <c r="K47">
        <v>53.05</v>
      </c>
      <c r="L47">
        <v>3.49</v>
      </c>
      <c r="M47">
        <v>5.78</v>
      </c>
      <c r="N47" s="135">
        <v>31.33</v>
      </c>
      <c r="O47" s="135">
        <v>31.34</v>
      </c>
      <c r="P47" s="135">
        <v>31.33</v>
      </c>
      <c r="Q47">
        <v>3.3</v>
      </c>
      <c r="R47">
        <v>95.18</v>
      </c>
      <c r="S47">
        <v>3.9</v>
      </c>
      <c r="T47">
        <v>4.09</v>
      </c>
      <c r="U47">
        <v>1.36</v>
      </c>
      <c r="V47">
        <v>1.36</v>
      </c>
      <c r="W47">
        <v>235.54</v>
      </c>
      <c r="X47">
        <v>47.11</v>
      </c>
      <c r="Y47">
        <v>94.17</v>
      </c>
      <c r="Z47">
        <v>50</v>
      </c>
      <c r="AA47">
        <v>62</v>
      </c>
      <c r="AB47">
        <v>31</v>
      </c>
      <c r="AC47">
        <v>2.73</v>
      </c>
      <c r="AD47">
        <v>12.38</v>
      </c>
      <c r="AE47">
        <v>12.38</v>
      </c>
      <c r="AF47">
        <v>6.38</v>
      </c>
    </row>
    <row r="48" spans="1:32">
      <c r="A48" t="s">
        <v>90</v>
      </c>
      <c r="B48" s="75">
        <v>44.37</v>
      </c>
      <c r="C48" s="75">
        <v>32.79</v>
      </c>
      <c r="D48" s="135">
        <f t="shared" si="0"/>
        <v>94</v>
      </c>
      <c r="E48" s="75"/>
      <c r="F48" s="78">
        <v>15.6</v>
      </c>
      <c r="G48" s="78">
        <v>15.57</v>
      </c>
      <c r="H48" s="78">
        <v>16.64</v>
      </c>
      <c r="I48">
        <v>70.39</v>
      </c>
      <c r="J48">
        <v>231.48</v>
      </c>
      <c r="K48">
        <v>53.05</v>
      </c>
      <c r="L48">
        <v>3.49</v>
      </c>
      <c r="M48">
        <v>5.79</v>
      </c>
      <c r="N48" s="135">
        <v>31.33</v>
      </c>
      <c r="O48" s="135">
        <v>31.34</v>
      </c>
      <c r="P48" s="135">
        <v>31.33</v>
      </c>
      <c r="Q48">
        <v>3.3</v>
      </c>
      <c r="R48">
        <v>92.06</v>
      </c>
      <c r="S48">
        <v>3.9</v>
      </c>
      <c r="T48">
        <v>4.12</v>
      </c>
      <c r="U48">
        <v>1.37</v>
      </c>
      <c r="V48">
        <v>1.38</v>
      </c>
      <c r="W48">
        <v>235.54</v>
      </c>
      <c r="X48">
        <v>47.11</v>
      </c>
      <c r="Y48">
        <v>94.17</v>
      </c>
      <c r="Z48">
        <v>50</v>
      </c>
      <c r="AA48">
        <v>64</v>
      </c>
      <c r="AB48">
        <v>32</v>
      </c>
      <c r="AC48">
        <v>2.95</v>
      </c>
      <c r="AD48">
        <v>12.45</v>
      </c>
      <c r="AE48">
        <v>12.45</v>
      </c>
      <c r="AF48">
        <v>6.38</v>
      </c>
    </row>
    <row r="49" spans="1:32">
      <c r="A49" t="s">
        <v>91</v>
      </c>
      <c r="B49" s="75">
        <v>44.37</v>
      </c>
      <c r="C49" s="75">
        <v>32.79</v>
      </c>
      <c r="D49" s="135">
        <f t="shared" si="0"/>
        <v>94</v>
      </c>
      <c r="E49" s="75"/>
      <c r="F49" s="78">
        <v>15.82</v>
      </c>
      <c r="G49" s="78">
        <v>15.64</v>
      </c>
      <c r="H49" s="78">
        <v>16.98</v>
      </c>
      <c r="I49">
        <v>66.22</v>
      </c>
      <c r="J49">
        <v>231.48</v>
      </c>
      <c r="K49">
        <v>53.05</v>
      </c>
      <c r="L49">
        <v>3.49</v>
      </c>
      <c r="M49">
        <v>5.62</v>
      </c>
      <c r="N49" s="135">
        <v>31.33</v>
      </c>
      <c r="O49" s="135">
        <v>31.34</v>
      </c>
      <c r="P49" s="135">
        <v>31.33</v>
      </c>
      <c r="Q49">
        <v>3.3</v>
      </c>
      <c r="R49">
        <v>86.73</v>
      </c>
      <c r="S49">
        <v>3.9</v>
      </c>
      <c r="T49">
        <v>4.1100000000000003</v>
      </c>
      <c r="U49">
        <v>1.37</v>
      </c>
      <c r="V49">
        <v>1.36</v>
      </c>
      <c r="W49">
        <v>235.54</v>
      </c>
      <c r="X49">
        <v>47.11</v>
      </c>
      <c r="Y49">
        <v>94.17</v>
      </c>
      <c r="Z49">
        <v>50</v>
      </c>
      <c r="AA49">
        <v>66.67</v>
      </c>
      <c r="AB49">
        <v>33.33</v>
      </c>
      <c r="AC49">
        <v>2.88</v>
      </c>
      <c r="AD49">
        <v>12.52</v>
      </c>
      <c r="AE49">
        <v>12.52</v>
      </c>
      <c r="AF49">
        <v>6.38</v>
      </c>
    </row>
    <row r="50" spans="1:32">
      <c r="A50" t="s">
        <v>92</v>
      </c>
      <c r="B50" s="75">
        <v>44.37</v>
      </c>
      <c r="C50" s="75">
        <v>32.79</v>
      </c>
      <c r="D50" s="135">
        <f t="shared" si="0"/>
        <v>94</v>
      </c>
      <c r="E50" s="75"/>
      <c r="F50" s="78">
        <v>16.149999999999999</v>
      </c>
      <c r="G50" s="78">
        <v>16.16</v>
      </c>
      <c r="H50" s="78">
        <v>17.190000000000001</v>
      </c>
      <c r="I50">
        <v>66.22</v>
      </c>
      <c r="J50">
        <v>231.48</v>
      </c>
      <c r="K50">
        <v>53.05</v>
      </c>
      <c r="L50">
        <v>3.49</v>
      </c>
      <c r="M50">
        <v>5.62</v>
      </c>
      <c r="N50" s="135">
        <v>31.33</v>
      </c>
      <c r="O50" s="135">
        <v>31.34</v>
      </c>
      <c r="P50" s="135">
        <v>31.33</v>
      </c>
      <c r="Q50">
        <v>3.3</v>
      </c>
      <c r="R50">
        <v>81.31</v>
      </c>
      <c r="S50">
        <v>3.9</v>
      </c>
      <c r="T50">
        <v>4.37</v>
      </c>
      <c r="U50">
        <v>1.46</v>
      </c>
      <c r="V50">
        <v>1.45</v>
      </c>
      <c r="W50">
        <v>235.54</v>
      </c>
      <c r="X50">
        <v>47.11</v>
      </c>
      <c r="Y50">
        <v>94.17</v>
      </c>
      <c r="Z50">
        <v>50</v>
      </c>
      <c r="AA50">
        <v>55.34</v>
      </c>
      <c r="AB50">
        <v>27.66</v>
      </c>
      <c r="AC50">
        <v>2.78</v>
      </c>
      <c r="AD50">
        <v>11.92</v>
      </c>
      <c r="AE50">
        <v>11.92</v>
      </c>
      <c r="AF50">
        <v>6.38</v>
      </c>
    </row>
    <row r="51" spans="1:32">
      <c r="A51" t="s">
        <v>93</v>
      </c>
      <c r="B51" s="75">
        <v>44.37</v>
      </c>
      <c r="C51" s="75">
        <v>32.79</v>
      </c>
      <c r="D51" s="135">
        <f t="shared" si="0"/>
        <v>94</v>
      </c>
      <c r="E51" s="75"/>
      <c r="F51" s="78">
        <v>16.11</v>
      </c>
      <c r="G51" s="78">
        <v>16.16</v>
      </c>
      <c r="H51" s="78">
        <v>17.3</v>
      </c>
      <c r="I51">
        <v>66.22</v>
      </c>
      <c r="J51">
        <v>271.27</v>
      </c>
      <c r="K51">
        <v>53.05</v>
      </c>
      <c r="L51">
        <v>3.41</v>
      </c>
      <c r="M51">
        <v>5.62</v>
      </c>
      <c r="N51" s="135">
        <v>31.33</v>
      </c>
      <c r="O51" s="135">
        <v>31.34</v>
      </c>
      <c r="P51" s="135">
        <v>31.33</v>
      </c>
      <c r="Q51">
        <v>3.45</v>
      </c>
      <c r="R51">
        <v>76.11</v>
      </c>
      <c r="S51">
        <v>3.9</v>
      </c>
      <c r="T51">
        <v>4.25</v>
      </c>
      <c r="U51">
        <v>1.42</v>
      </c>
      <c r="V51">
        <v>1.41</v>
      </c>
      <c r="W51">
        <v>235.54</v>
      </c>
      <c r="X51">
        <v>47.11</v>
      </c>
      <c r="Y51">
        <v>94.17</v>
      </c>
      <c r="Z51">
        <v>50</v>
      </c>
      <c r="AA51">
        <v>58.67</v>
      </c>
      <c r="AB51">
        <v>29.33</v>
      </c>
      <c r="AC51">
        <v>2.72</v>
      </c>
      <c r="AD51">
        <v>11.99</v>
      </c>
      <c r="AE51">
        <v>11.99</v>
      </c>
      <c r="AF51">
        <v>6.38</v>
      </c>
    </row>
    <row r="52" spans="1:32">
      <c r="A52" t="s">
        <v>94</v>
      </c>
      <c r="B52" s="75">
        <v>44.37</v>
      </c>
      <c r="C52" s="75">
        <v>32.79</v>
      </c>
      <c r="D52" s="135">
        <f t="shared" si="0"/>
        <v>94</v>
      </c>
      <c r="E52" s="75"/>
      <c r="F52" s="78">
        <v>16.170000000000002</v>
      </c>
      <c r="G52" s="78">
        <v>16.260000000000002</v>
      </c>
      <c r="H52" s="78">
        <v>17.32</v>
      </c>
      <c r="I52">
        <v>66.22</v>
      </c>
      <c r="J52">
        <v>271.27</v>
      </c>
      <c r="K52">
        <v>53.05</v>
      </c>
      <c r="L52">
        <v>3.41</v>
      </c>
      <c r="M52">
        <v>5.62</v>
      </c>
      <c r="N52" s="135">
        <v>31.33</v>
      </c>
      <c r="O52" s="135">
        <v>31.34</v>
      </c>
      <c r="P52" s="135">
        <v>31.33</v>
      </c>
      <c r="Q52">
        <v>3.45</v>
      </c>
      <c r="R52">
        <v>74.239999999999995</v>
      </c>
      <c r="S52">
        <v>3.9</v>
      </c>
      <c r="T52">
        <v>4.07</v>
      </c>
      <c r="U52">
        <v>1.36</v>
      </c>
      <c r="V52">
        <v>1.34</v>
      </c>
      <c r="W52">
        <v>235.54</v>
      </c>
      <c r="X52">
        <v>47.11</v>
      </c>
      <c r="Y52">
        <v>94.17</v>
      </c>
      <c r="Z52">
        <v>50</v>
      </c>
      <c r="AA52">
        <v>60</v>
      </c>
      <c r="AB52">
        <v>30</v>
      </c>
      <c r="AC52">
        <v>2.67</v>
      </c>
      <c r="AD52">
        <v>11.89</v>
      </c>
      <c r="AE52">
        <v>11.89</v>
      </c>
      <c r="AF52">
        <v>6.38</v>
      </c>
    </row>
    <row r="53" spans="1:32">
      <c r="A53" t="s">
        <v>95</v>
      </c>
      <c r="B53" s="75">
        <v>44.37</v>
      </c>
      <c r="C53" s="75">
        <v>32.79</v>
      </c>
      <c r="D53" s="135">
        <f t="shared" si="0"/>
        <v>94</v>
      </c>
      <c r="E53" s="75"/>
      <c r="F53" s="78">
        <v>16.22</v>
      </c>
      <c r="G53" s="78">
        <v>16.149999999999999</v>
      </c>
      <c r="H53" s="78">
        <v>17.32</v>
      </c>
      <c r="I53">
        <v>66.22</v>
      </c>
      <c r="J53">
        <v>271.27</v>
      </c>
      <c r="K53">
        <v>53.05</v>
      </c>
      <c r="L53">
        <v>3.41</v>
      </c>
      <c r="M53">
        <v>5.72</v>
      </c>
      <c r="N53" s="135">
        <v>31.33</v>
      </c>
      <c r="O53" s="135">
        <v>31.34</v>
      </c>
      <c r="P53" s="135">
        <v>31.33</v>
      </c>
      <c r="Q53">
        <v>3.45</v>
      </c>
      <c r="R53">
        <v>72.5</v>
      </c>
      <c r="S53">
        <v>3.9</v>
      </c>
      <c r="T53">
        <v>4.0999999999999996</v>
      </c>
      <c r="U53">
        <v>1.37</v>
      </c>
      <c r="V53">
        <v>1.36</v>
      </c>
      <c r="W53">
        <v>235.54</v>
      </c>
      <c r="X53">
        <v>47.11</v>
      </c>
      <c r="Y53">
        <v>94.17</v>
      </c>
      <c r="Z53">
        <v>50</v>
      </c>
      <c r="AA53">
        <v>60</v>
      </c>
      <c r="AB53">
        <v>30</v>
      </c>
      <c r="AC53">
        <v>2.87</v>
      </c>
      <c r="AD53">
        <v>12.42</v>
      </c>
      <c r="AE53">
        <v>12.42</v>
      </c>
      <c r="AF53">
        <v>6.38</v>
      </c>
    </row>
    <row r="54" spans="1:32">
      <c r="A54" t="s">
        <v>96</v>
      </c>
      <c r="B54" s="75">
        <v>44.37</v>
      </c>
      <c r="C54" s="75">
        <v>32.79</v>
      </c>
      <c r="D54" s="135">
        <f t="shared" si="0"/>
        <v>94</v>
      </c>
      <c r="E54" s="75"/>
      <c r="F54" s="78">
        <v>17.82</v>
      </c>
      <c r="G54" s="78">
        <v>17.82</v>
      </c>
      <c r="H54" s="78">
        <v>18.260000000000002</v>
      </c>
      <c r="I54">
        <v>66.22</v>
      </c>
      <c r="J54">
        <v>271.27</v>
      </c>
      <c r="K54">
        <v>53.05</v>
      </c>
      <c r="L54">
        <v>3.41</v>
      </c>
      <c r="M54">
        <v>5.85</v>
      </c>
      <c r="N54" s="135">
        <v>31.33</v>
      </c>
      <c r="O54" s="135">
        <v>31.34</v>
      </c>
      <c r="P54" s="135">
        <v>31.33</v>
      </c>
      <c r="Q54">
        <v>3.45</v>
      </c>
      <c r="R54">
        <v>70.47</v>
      </c>
      <c r="S54">
        <v>3.9</v>
      </c>
      <c r="T54">
        <v>4.12</v>
      </c>
      <c r="U54">
        <v>1.38</v>
      </c>
      <c r="V54">
        <v>1.37</v>
      </c>
      <c r="W54">
        <v>235.54</v>
      </c>
      <c r="X54">
        <v>47.11</v>
      </c>
      <c r="Y54">
        <v>94.17</v>
      </c>
      <c r="Z54">
        <v>50</v>
      </c>
      <c r="AA54">
        <v>62</v>
      </c>
      <c r="AB54">
        <v>31</v>
      </c>
      <c r="AC54">
        <v>2.85</v>
      </c>
      <c r="AD54">
        <v>12.38</v>
      </c>
      <c r="AE54">
        <v>12.38</v>
      </c>
      <c r="AF54">
        <v>6.38</v>
      </c>
    </row>
    <row r="55" spans="1:32">
      <c r="A55" t="s">
        <v>97</v>
      </c>
      <c r="B55" s="75">
        <v>44.37</v>
      </c>
      <c r="C55" s="75">
        <v>32.79</v>
      </c>
      <c r="D55" s="135">
        <f t="shared" si="0"/>
        <v>94</v>
      </c>
      <c r="E55" s="75"/>
      <c r="F55" s="78">
        <v>17.73</v>
      </c>
      <c r="G55" s="78">
        <v>17.73</v>
      </c>
      <c r="H55" s="78">
        <v>18.170000000000002</v>
      </c>
      <c r="I55">
        <v>66.22</v>
      </c>
      <c r="J55">
        <v>231.48</v>
      </c>
      <c r="K55">
        <v>53.05</v>
      </c>
      <c r="L55">
        <v>3.41</v>
      </c>
      <c r="M55">
        <v>6.02</v>
      </c>
      <c r="N55" s="135">
        <v>31.33</v>
      </c>
      <c r="O55" s="135">
        <v>31.34</v>
      </c>
      <c r="P55" s="135">
        <v>31.33</v>
      </c>
      <c r="Q55">
        <v>3.45</v>
      </c>
      <c r="R55">
        <v>67.11</v>
      </c>
      <c r="S55">
        <v>3.9</v>
      </c>
      <c r="T55">
        <v>4.18</v>
      </c>
      <c r="U55">
        <v>1.39</v>
      </c>
      <c r="V55">
        <v>1.39</v>
      </c>
      <c r="W55">
        <v>235.54</v>
      </c>
      <c r="X55">
        <v>47.11</v>
      </c>
      <c r="Y55">
        <v>94.17</v>
      </c>
      <c r="Z55">
        <v>50</v>
      </c>
      <c r="AA55">
        <v>66.67</v>
      </c>
      <c r="AB55">
        <v>33.33</v>
      </c>
      <c r="AC55">
        <v>4.08</v>
      </c>
      <c r="AD55">
        <v>12.45</v>
      </c>
      <c r="AE55">
        <v>12.45</v>
      </c>
      <c r="AF55">
        <v>6.38</v>
      </c>
    </row>
    <row r="56" spans="1:32">
      <c r="A56" t="s">
        <v>98</v>
      </c>
      <c r="B56" s="75">
        <v>44.37</v>
      </c>
      <c r="C56" s="75">
        <v>32.79</v>
      </c>
      <c r="D56" s="135">
        <f t="shared" si="0"/>
        <v>94</v>
      </c>
      <c r="E56" s="75"/>
      <c r="F56" s="78">
        <v>17.61</v>
      </c>
      <c r="G56" s="78">
        <v>17.61</v>
      </c>
      <c r="H56" s="78">
        <v>18.059999999999999</v>
      </c>
      <c r="I56">
        <v>70.39</v>
      </c>
      <c r="J56">
        <v>231.48</v>
      </c>
      <c r="K56">
        <v>53.05</v>
      </c>
      <c r="L56">
        <v>3.41</v>
      </c>
      <c r="M56">
        <v>6.32</v>
      </c>
      <c r="N56" s="135">
        <v>31.33</v>
      </c>
      <c r="O56" s="135">
        <v>31.34</v>
      </c>
      <c r="P56" s="135">
        <v>31.33</v>
      </c>
      <c r="Q56">
        <v>3.45</v>
      </c>
      <c r="R56">
        <v>61.58</v>
      </c>
      <c r="S56">
        <v>3.9</v>
      </c>
      <c r="T56">
        <v>6.62</v>
      </c>
      <c r="U56">
        <v>2.21</v>
      </c>
      <c r="V56">
        <v>2.21</v>
      </c>
      <c r="W56">
        <v>235.54</v>
      </c>
      <c r="X56">
        <v>47.11</v>
      </c>
      <c r="Y56">
        <v>94.17</v>
      </c>
      <c r="Z56">
        <v>50</v>
      </c>
      <c r="AA56">
        <v>64</v>
      </c>
      <c r="AB56">
        <v>32</v>
      </c>
      <c r="AC56">
        <v>4.22</v>
      </c>
      <c r="AD56">
        <v>12.52</v>
      </c>
      <c r="AE56">
        <v>12.52</v>
      </c>
      <c r="AF56">
        <v>6.38</v>
      </c>
    </row>
    <row r="57" spans="1:32">
      <c r="A57" t="s">
        <v>99</v>
      </c>
      <c r="B57" s="75">
        <v>44.37</v>
      </c>
      <c r="C57" s="75">
        <v>32.79</v>
      </c>
      <c r="D57" s="135">
        <f t="shared" si="0"/>
        <v>94</v>
      </c>
      <c r="E57" s="75"/>
      <c r="F57" s="78">
        <v>17.399999999999999</v>
      </c>
      <c r="G57" s="78">
        <v>17.399999999999999</v>
      </c>
      <c r="H57" s="78">
        <v>17.850000000000001</v>
      </c>
      <c r="I57">
        <v>70.39</v>
      </c>
      <c r="J57">
        <v>231.48</v>
      </c>
      <c r="K57">
        <v>53.05</v>
      </c>
      <c r="L57">
        <v>3.41</v>
      </c>
      <c r="M57">
        <v>6.3</v>
      </c>
      <c r="N57" s="135">
        <v>31.33</v>
      </c>
      <c r="O57" s="135">
        <v>31.34</v>
      </c>
      <c r="P57" s="135">
        <v>31.33</v>
      </c>
      <c r="Q57">
        <v>3.45</v>
      </c>
      <c r="R57">
        <v>56.61</v>
      </c>
      <c r="S57">
        <v>3.9</v>
      </c>
      <c r="T57">
        <v>7.99</v>
      </c>
      <c r="U57">
        <v>2.66</v>
      </c>
      <c r="V57">
        <v>2.66</v>
      </c>
      <c r="W57">
        <v>235.54</v>
      </c>
      <c r="X57">
        <v>47.11</v>
      </c>
      <c r="Y57">
        <v>94.17</v>
      </c>
      <c r="Z57">
        <v>50</v>
      </c>
      <c r="AA57">
        <v>60</v>
      </c>
      <c r="AB57">
        <v>30</v>
      </c>
      <c r="AC57">
        <v>4.29</v>
      </c>
      <c r="AD57">
        <v>12.55</v>
      </c>
      <c r="AE57">
        <v>12.55</v>
      </c>
      <c r="AF57">
        <v>6.38</v>
      </c>
    </row>
    <row r="58" spans="1:32">
      <c r="A58" t="s">
        <v>100</v>
      </c>
      <c r="B58" s="75">
        <v>44.37</v>
      </c>
      <c r="C58" s="75">
        <v>32.79</v>
      </c>
      <c r="D58" s="135">
        <f t="shared" si="0"/>
        <v>94</v>
      </c>
      <c r="E58" s="75"/>
      <c r="F58" s="78">
        <v>16.97</v>
      </c>
      <c r="G58" s="78">
        <v>16.97</v>
      </c>
      <c r="H58" s="78">
        <v>17.39</v>
      </c>
      <c r="I58">
        <v>70.39</v>
      </c>
      <c r="J58">
        <v>231.48</v>
      </c>
      <c r="K58">
        <v>53.05</v>
      </c>
      <c r="L58">
        <v>3.41</v>
      </c>
      <c r="M58">
        <v>6.52</v>
      </c>
      <c r="N58" s="135">
        <v>31.33</v>
      </c>
      <c r="O58" s="135">
        <v>31.34</v>
      </c>
      <c r="P58" s="135">
        <v>31.33</v>
      </c>
      <c r="Q58">
        <v>3.45</v>
      </c>
      <c r="R58">
        <v>53.8</v>
      </c>
      <c r="S58">
        <v>3.9</v>
      </c>
      <c r="T58">
        <v>8.56</v>
      </c>
      <c r="U58">
        <v>2.86</v>
      </c>
      <c r="V58">
        <v>2.85</v>
      </c>
      <c r="W58">
        <v>235.54</v>
      </c>
      <c r="X58">
        <v>47.11</v>
      </c>
      <c r="Y58">
        <v>94.17</v>
      </c>
      <c r="Z58">
        <v>50</v>
      </c>
      <c r="AA58">
        <v>56.67</v>
      </c>
      <c r="AB58">
        <v>28.33</v>
      </c>
      <c r="AC58">
        <v>4.42</v>
      </c>
      <c r="AD58">
        <v>12.52</v>
      </c>
      <c r="AE58">
        <v>12.52</v>
      </c>
      <c r="AF58">
        <v>6.38</v>
      </c>
    </row>
    <row r="59" spans="1:32">
      <c r="A59" t="s">
        <v>101</v>
      </c>
      <c r="B59" s="75">
        <v>44.37</v>
      </c>
      <c r="C59" s="75">
        <v>32.79</v>
      </c>
      <c r="D59" s="135">
        <f t="shared" si="0"/>
        <v>94</v>
      </c>
      <c r="E59" s="75"/>
      <c r="F59" s="78">
        <v>16.7</v>
      </c>
      <c r="G59" s="78">
        <v>16.7</v>
      </c>
      <c r="H59" s="78">
        <v>17.11</v>
      </c>
      <c r="I59">
        <v>70.39</v>
      </c>
      <c r="J59">
        <v>271.27</v>
      </c>
      <c r="K59">
        <v>53.05</v>
      </c>
      <c r="L59">
        <v>3.49</v>
      </c>
      <c r="M59">
        <v>6.8</v>
      </c>
      <c r="N59" s="135">
        <v>31.33</v>
      </c>
      <c r="O59" s="135">
        <v>31.34</v>
      </c>
      <c r="P59" s="135">
        <v>31.33</v>
      </c>
      <c r="Q59">
        <v>3.61</v>
      </c>
      <c r="R59">
        <v>52.24</v>
      </c>
      <c r="S59">
        <v>3.99</v>
      </c>
      <c r="T59">
        <v>22.13</v>
      </c>
      <c r="U59">
        <v>7.38</v>
      </c>
      <c r="V59">
        <v>7.37</v>
      </c>
      <c r="W59">
        <v>235.54</v>
      </c>
      <c r="X59">
        <v>47.11</v>
      </c>
      <c r="Y59">
        <v>89.52</v>
      </c>
      <c r="Z59">
        <v>42.29</v>
      </c>
      <c r="AA59">
        <v>53.34</v>
      </c>
      <c r="AB59">
        <v>26.66</v>
      </c>
      <c r="AC59">
        <v>5</v>
      </c>
      <c r="AD59">
        <v>12.42</v>
      </c>
      <c r="AE59">
        <v>12.42</v>
      </c>
      <c r="AF59">
        <v>6.38</v>
      </c>
    </row>
    <row r="60" spans="1:32">
      <c r="A60" t="s">
        <v>102</v>
      </c>
      <c r="B60" s="75">
        <v>44.37</v>
      </c>
      <c r="C60" s="75">
        <v>32.79</v>
      </c>
      <c r="D60" s="135">
        <f t="shared" si="0"/>
        <v>94</v>
      </c>
      <c r="E60" s="75"/>
      <c r="F60" s="78">
        <v>16.38</v>
      </c>
      <c r="G60" s="78">
        <v>16.38</v>
      </c>
      <c r="H60" s="78">
        <v>16.8</v>
      </c>
      <c r="I60">
        <v>70.39</v>
      </c>
      <c r="J60">
        <v>271.27</v>
      </c>
      <c r="K60">
        <v>53.05</v>
      </c>
      <c r="L60">
        <v>3.49</v>
      </c>
      <c r="M60">
        <v>6.86</v>
      </c>
      <c r="N60" s="135">
        <v>31.33</v>
      </c>
      <c r="O60" s="135">
        <v>31.34</v>
      </c>
      <c r="P60" s="135">
        <v>31.33</v>
      </c>
      <c r="Q60">
        <v>3.61</v>
      </c>
      <c r="R60">
        <v>52.22</v>
      </c>
      <c r="S60">
        <v>3.99</v>
      </c>
      <c r="T60">
        <v>22.34</v>
      </c>
      <c r="U60">
        <v>7.45</v>
      </c>
      <c r="V60">
        <v>7.44</v>
      </c>
      <c r="W60">
        <v>235.54</v>
      </c>
      <c r="X60">
        <v>47.11</v>
      </c>
      <c r="Y60">
        <v>88.97</v>
      </c>
      <c r="Z60">
        <v>41.86</v>
      </c>
      <c r="AA60">
        <v>46</v>
      </c>
      <c r="AB60">
        <v>23</v>
      </c>
      <c r="AC60">
        <v>5.82</v>
      </c>
      <c r="AD60">
        <v>12.55</v>
      </c>
      <c r="AE60">
        <v>12.55</v>
      </c>
      <c r="AF60">
        <v>6.38</v>
      </c>
    </row>
    <row r="61" spans="1:32">
      <c r="A61" t="s">
        <v>103</v>
      </c>
      <c r="B61" s="75">
        <v>73.150000000000006</v>
      </c>
      <c r="C61" s="75">
        <v>32.28</v>
      </c>
      <c r="D61" s="135">
        <f t="shared" si="0"/>
        <v>94</v>
      </c>
      <c r="E61" s="75"/>
      <c r="F61" s="78">
        <v>15.63</v>
      </c>
      <c r="G61" s="78">
        <v>15.63</v>
      </c>
      <c r="H61" s="78">
        <v>16.03</v>
      </c>
      <c r="I61">
        <v>70.39</v>
      </c>
      <c r="J61">
        <v>271.27</v>
      </c>
      <c r="K61">
        <v>53.05</v>
      </c>
      <c r="L61">
        <v>3.49</v>
      </c>
      <c r="M61">
        <v>6.64</v>
      </c>
      <c r="N61" s="135">
        <v>31.33</v>
      </c>
      <c r="O61" s="135">
        <v>31.34</v>
      </c>
      <c r="P61" s="135">
        <v>31.33</v>
      </c>
      <c r="Q61">
        <v>3.61</v>
      </c>
      <c r="R61">
        <v>51.84</v>
      </c>
      <c r="S61">
        <v>3.99</v>
      </c>
      <c r="T61">
        <v>22.08</v>
      </c>
      <c r="U61">
        <v>7.36</v>
      </c>
      <c r="V61">
        <v>7.35</v>
      </c>
      <c r="W61">
        <v>235.54</v>
      </c>
      <c r="X61">
        <v>47.11</v>
      </c>
      <c r="Y61">
        <v>87.89</v>
      </c>
      <c r="Z61">
        <v>37.82</v>
      </c>
      <c r="AA61">
        <v>76</v>
      </c>
      <c r="AB61">
        <v>38</v>
      </c>
      <c r="AC61">
        <v>6.58</v>
      </c>
      <c r="AD61">
        <v>12.75</v>
      </c>
      <c r="AE61">
        <v>12.75</v>
      </c>
      <c r="AF61">
        <v>6.38</v>
      </c>
    </row>
    <row r="62" spans="1:32">
      <c r="A62" t="s">
        <v>104</v>
      </c>
      <c r="B62" s="75">
        <v>73.150000000000006</v>
      </c>
      <c r="C62" s="75">
        <v>32.28</v>
      </c>
      <c r="D62" s="135">
        <f t="shared" si="0"/>
        <v>94</v>
      </c>
      <c r="E62" s="75"/>
      <c r="F62" s="78">
        <v>15.08</v>
      </c>
      <c r="G62" s="78">
        <v>15.08</v>
      </c>
      <c r="H62" s="78">
        <v>15.46</v>
      </c>
      <c r="I62">
        <v>70.39</v>
      </c>
      <c r="J62">
        <v>271.27</v>
      </c>
      <c r="K62">
        <v>53.05</v>
      </c>
      <c r="L62">
        <v>3.49</v>
      </c>
      <c r="M62">
        <v>6.37</v>
      </c>
      <c r="N62" s="135">
        <v>31.33</v>
      </c>
      <c r="O62" s="135">
        <v>31.34</v>
      </c>
      <c r="P62" s="135">
        <v>31.33</v>
      </c>
      <c r="Q62">
        <v>3.61</v>
      </c>
      <c r="R62">
        <v>50.58</v>
      </c>
      <c r="S62">
        <v>3.99</v>
      </c>
      <c r="T62">
        <v>22.42</v>
      </c>
      <c r="U62">
        <v>7.47</v>
      </c>
      <c r="V62">
        <v>7.48</v>
      </c>
      <c r="W62">
        <v>230.14</v>
      </c>
      <c r="X62">
        <v>46.03</v>
      </c>
      <c r="Y62">
        <v>86.11</v>
      </c>
      <c r="Z62">
        <v>33.159999999999997</v>
      </c>
      <c r="AA62">
        <v>74</v>
      </c>
      <c r="AB62">
        <v>37</v>
      </c>
      <c r="AC62">
        <v>7.59</v>
      </c>
      <c r="AD62">
        <v>14.78</v>
      </c>
      <c r="AE62">
        <v>14.78</v>
      </c>
      <c r="AF62">
        <v>6.38</v>
      </c>
    </row>
    <row r="63" spans="1:32">
      <c r="A63" t="s">
        <v>105</v>
      </c>
      <c r="B63" s="75">
        <v>90.85</v>
      </c>
      <c r="C63" s="75">
        <v>32.28</v>
      </c>
      <c r="D63" s="135">
        <f t="shared" si="0"/>
        <v>94</v>
      </c>
      <c r="E63" s="75"/>
      <c r="F63" s="78">
        <v>14.41</v>
      </c>
      <c r="G63" s="78">
        <v>14.41</v>
      </c>
      <c r="H63" s="78">
        <v>14.77</v>
      </c>
      <c r="I63">
        <v>66.22</v>
      </c>
      <c r="J63">
        <v>271.27</v>
      </c>
      <c r="K63">
        <v>81.98</v>
      </c>
      <c r="L63">
        <v>3.49</v>
      </c>
      <c r="M63">
        <v>5</v>
      </c>
      <c r="N63" s="135">
        <v>31.33</v>
      </c>
      <c r="O63" s="135">
        <v>31.34</v>
      </c>
      <c r="P63" s="135">
        <v>31.33</v>
      </c>
      <c r="Q63">
        <v>3.61</v>
      </c>
      <c r="R63">
        <v>53.12</v>
      </c>
      <c r="S63">
        <v>4.08</v>
      </c>
      <c r="T63">
        <v>22.08</v>
      </c>
      <c r="U63">
        <v>7.36</v>
      </c>
      <c r="V63">
        <v>7.35</v>
      </c>
      <c r="W63">
        <v>196.76</v>
      </c>
      <c r="X63">
        <v>39.35</v>
      </c>
      <c r="Y63">
        <v>56.78</v>
      </c>
      <c r="Z63">
        <v>27.78</v>
      </c>
      <c r="AA63">
        <v>56</v>
      </c>
      <c r="AB63">
        <v>28</v>
      </c>
      <c r="AC63">
        <v>4.74</v>
      </c>
      <c r="AD63">
        <v>17.059999999999999</v>
      </c>
      <c r="AE63">
        <v>17.059999999999999</v>
      </c>
      <c r="AF63">
        <v>6.38</v>
      </c>
    </row>
    <row r="64" spans="1:32">
      <c r="A64" t="s">
        <v>106</v>
      </c>
      <c r="B64" s="75">
        <v>90.85</v>
      </c>
      <c r="C64" s="75">
        <v>32.28</v>
      </c>
      <c r="D64" s="135">
        <f t="shared" si="0"/>
        <v>94</v>
      </c>
      <c r="E64" s="75"/>
      <c r="F64" s="78">
        <v>13.55</v>
      </c>
      <c r="G64" s="78">
        <v>13.55</v>
      </c>
      <c r="H64" s="78">
        <v>13.89</v>
      </c>
      <c r="I64">
        <v>66.22</v>
      </c>
      <c r="J64">
        <v>271.27</v>
      </c>
      <c r="K64">
        <v>101.03</v>
      </c>
      <c r="L64">
        <v>3.49</v>
      </c>
      <c r="M64">
        <v>5.17</v>
      </c>
      <c r="N64" s="135">
        <v>31.33</v>
      </c>
      <c r="O64" s="135">
        <v>31.34</v>
      </c>
      <c r="P64" s="135">
        <v>31.33</v>
      </c>
      <c r="Q64">
        <v>3.61</v>
      </c>
      <c r="R64">
        <v>48.93</v>
      </c>
      <c r="S64">
        <v>4.08</v>
      </c>
      <c r="T64">
        <v>22.08</v>
      </c>
      <c r="U64">
        <v>7.36</v>
      </c>
      <c r="V64">
        <v>7.35</v>
      </c>
      <c r="W64">
        <v>182.56</v>
      </c>
      <c r="X64">
        <v>36.51</v>
      </c>
      <c r="Y64">
        <v>58.55</v>
      </c>
      <c r="Z64">
        <v>22.16</v>
      </c>
      <c r="AA64">
        <v>54.67</v>
      </c>
      <c r="AB64">
        <v>27.33</v>
      </c>
      <c r="AC64">
        <v>4.76</v>
      </c>
      <c r="AD64">
        <v>16.66</v>
      </c>
      <c r="AE64">
        <v>16.66</v>
      </c>
      <c r="AF64">
        <v>6.38</v>
      </c>
    </row>
    <row r="65" spans="1:32">
      <c r="A65" t="s">
        <v>107</v>
      </c>
      <c r="B65" s="75">
        <v>90.85</v>
      </c>
      <c r="C65" s="75">
        <v>32.28</v>
      </c>
      <c r="D65" s="135">
        <f t="shared" si="0"/>
        <v>94</v>
      </c>
      <c r="E65" s="75"/>
      <c r="F65" s="78">
        <v>10.8</v>
      </c>
      <c r="G65" s="78">
        <v>10.8</v>
      </c>
      <c r="H65" s="78">
        <v>11.07</v>
      </c>
      <c r="I65">
        <v>66.22</v>
      </c>
      <c r="J65">
        <v>271.27</v>
      </c>
      <c r="K65">
        <v>101.03</v>
      </c>
      <c r="L65">
        <v>3.49</v>
      </c>
      <c r="M65">
        <v>5.0199999999999996</v>
      </c>
      <c r="N65" s="135">
        <v>31.33</v>
      </c>
      <c r="O65" s="135">
        <v>31.34</v>
      </c>
      <c r="P65" s="135">
        <v>31.33</v>
      </c>
      <c r="Q65">
        <v>3.61</v>
      </c>
      <c r="R65">
        <v>43.93</v>
      </c>
      <c r="S65">
        <v>4.08</v>
      </c>
      <c r="T65">
        <v>57.19</v>
      </c>
      <c r="U65">
        <v>19.059999999999999</v>
      </c>
      <c r="V65">
        <v>19.059999999999999</v>
      </c>
      <c r="W65">
        <v>164.08</v>
      </c>
      <c r="X65">
        <v>32.81</v>
      </c>
      <c r="Y65">
        <v>60.15</v>
      </c>
      <c r="Z65">
        <v>28.98</v>
      </c>
      <c r="AA65">
        <v>58</v>
      </c>
      <c r="AB65">
        <v>29</v>
      </c>
      <c r="AC65">
        <v>5.04</v>
      </c>
      <c r="AD65">
        <v>16.829999999999998</v>
      </c>
      <c r="AE65">
        <v>16.829999999999998</v>
      </c>
      <c r="AF65">
        <v>6.35</v>
      </c>
    </row>
    <row r="66" spans="1:32">
      <c r="A66" t="s">
        <v>108</v>
      </c>
      <c r="B66" s="75">
        <v>90.85</v>
      </c>
      <c r="C66" s="75">
        <v>32.28</v>
      </c>
      <c r="D66" s="135">
        <f t="shared" si="0"/>
        <v>94</v>
      </c>
      <c r="E66" s="75"/>
      <c r="F66" s="78">
        <v>10.02</v>
      </c>
      <c r="G66" s="78">
        <v>10.02</v>
      </c>
      <c r="H66" s="78">
        <v>10.27</v>
      </c>
      <c r="I66">
        <v>66.22</v>
      </c>
      <c r="J66">
        <v>271.27</v>
      </c>
      <c r="K66">
        <v>101.03</v>
      </c>
      <c r="L66">
        <v>3.49</v>
      </c>
      <c r="M66">
        <v>5.2</v>
      </c>
      <c r="N66" s="135">
        <v>31.33</v>
      </c>
      <c r="O66" s="135">
        <v>31.34</v>
      </c>
      <c r="P66" s="135">
        <v>31.33</v>
      </c>
      <c r="Q66">
        <v>3.61</v>
      </c>
      <c r="R66">
        <v>38.659999999999997</v>
      </c>
      <c r="S66">
        <v>4.08</v>
      </c>
      <c r="T66">
        <v>57.77</v>
      </c>
      <c r="U66">
        <v>19.260000000000002</v>
      </c>
      <c r="V66">
        <v>19.25</v>
      </c>
      <c r="W66">
        <v>152.38</v>
      </c>
      <c r="X66">
        <v>30.48</v>
      </c>
      <c r="Y66">
        <v>60.15</v>
      </c>
      <c r="Z66">
        <v>27.56</v>
      </c>
      <c r="AA66">
        <v>58</v>
      </c>
      <c r="AB66">
        <v>29</v>
      </c>
      <c r="AC66">
        <v>5.37</v>
      </c>
      <c r="AD66">
        <v>17.190000000000001</v>
      </c>
      <c r="AE66">
        <v>17.190000000000001</v>
      </c>
      <c r="AF66">
        <v>6.35</v>
      </c>
    </row>
    <row r="67" spans="1:32">
      <c r="A67" t="s">
        <v>109</v>
      </c>
      <c r="B67" s="75">
        <v>90.85</v>
      </c>
      <c r="C67" s="75">
        <v>56.65</v>
      </c>
      <c r="D67" s="135">
        <f t="shared" si="0"/>
        <v>94</v>
      </c>
      <c r="E67" s="75"/>
      <c r="F67" s="78">
        <v>9.06</v>
      </c>
      <c r="G67" s="78">
        <v>9.06</v>
      </c>
      <c r="H67" s="78">
        <v>9.2899999999999991</v>
      </c>
      <c r="I67">
        <v>66.22</v>
      </c>
      <c r="J67">
        <v>271.27</v>
      </c>
      <c r="K67">
        <v>101.03</v>
      </c>
      <c r="L67">
        <v>3.57</v>
      </c>
      <c r="M67">
        <v>5.19</v>
      </c>
      <c r="N67" s="135">
        <v>31.33</v>
      </c>
      <c r="O67" s="135">
        <v>31.34</v>
      </c>
      <c r="P67" s="135">
        <v>31.33</v>
      </c>
      <c r="Q67">
        <v>3.84</v>
      </c>
      <c r="R67">
        <v>33.96</v>
      </c>
      <c r="S67">
        <v>4.22</v>
      </c>
      <c r="T67">
        <v>57.42</v>
      </c>
      <c r="U67">
        <v>19.14</v>
      </c>
      <c r="V67">
        <v>19.14</v>
      </c>
      <c r="W67">
        <v>172.26</v>
      </c>
      <c r="X67">
        <v>34.450000000000003</v>
      </c>
      <c r="Y67">
        <v>60.15</v>
      </c>
      <c r="Z67">
        <v>25.93</v>
      </c>
      <c r="AA67">
        <v>50.67</v>
      </c>
      <c r="AB67">
        <v>25.33</v>
      </c>
      <c r="AC67">
        <v>5.39</v>
      </c>
      <c r="AD67">
        <v>37.4</v>
      </c>
      <c r="AE67">
        <v>37.4</v>
      </c>
      <c r="AF67">
        <v>6.35</v>
      </c>
    </row>
    <row r="68" spans="1:32">
      <c r="A68" t="s">
        <v>110</v>
      </c>
      <c r="B68" s="75">
        <v>90.85</v>
      </c>
      <c r="C68" s="75">
        <v>56.65</v>
      </c>
      <c r="D68" s="135">
        <f t="shared" ref="D68:D98" si="1">N68+O68+P68</f>
        <v>94</v>
      </c>
      <c r="E68" s="75"/>
      <c r="F68" s="78">
        <v>8.41</v>
      </c>
      <c r="G68" s="78">
        <v>8.41</v>
      </c>
      <c r="H68" s="78">
        <v>8.6199999999999992</v>
      </c>
      <c r="I68">
        <v>66.22</v>
      </c>
      <c r="J68">
        <v>271.27</v>
      </c>
      <c r="K68">
        <v>101.03</v>
      </c>
      <c r="L68">
        <v>3.57</v>
      </c>
      <c r="M68">
        <v>5.16</v>
      </c>
      <c r="N68" s="135">
        <v>31.33</v>
      </c>
      <c r="O68" s="135">
        <v>31.34</v>
      </c>
      <c r="P68" s="135">
        <v>31.33</v>
      </c>
      <c r="Q68">
        <v>3.84</v>
      </c>
      <c r="R68">
        <v>29.33</v>
      </c>
      <c r="S68">
        <v>4.22</v>
      </c>
      <c r="T68">
        <v>56.32</v>
      </c>
      <c r="U68">
        <v>18.77</v>
      </c>
      <c r="V68">
        <v>18.78</v>
      </c>
      <c r="W68">
        <v>153.46</v>
      </c>
      <c r="X68">
        <v>30.69</v>
      </c>
      <c r="Y68">
        <v>33.409999999999997</v>
      </c>
      <c r="Z68">
        <v>23.99</v>
      </c>
      <c r="AA68">
        <v>47.34</v>
      </c>
      <c r="AB68">
        <v>23.66</v>
      </c>
      <c r="AC68">
        <v>12.08</v>
      </c>
      <c r="AD68">
        <v>36.450000000000003</v>
      </c>
      <c r="AE68">
        <v>36.450000000000003</v>
      </c>
      <c r="AF68">
        <v>6.35</v>
      </c>
    </row>
    <row r="69" spans="1:32">
      <c r="A69" t="s">
        <v>111</v>
      </c>
      <c r="B69" s="75">
        <v>90.85</v>
      </c>
      <c r="C69" s="75">
        <v>56.65</v>
      </c>
      <c r="D69" s="135">
        <f t="shared" si="1"/>
        <v>94</v>
      </c>
      <c r="E69" s="75"/>
      <c r="F69" s="78">
        <v>7.31</v>
      </c>
      <c r="G69" s="78">
        <v>7.31</v>
      </c>
      <c r="H69" s="78">
        <v>7.49</v>
      </c>
      <c r="I69">
        <v>66.22</v>
      </c>
      <c r="J69">
        <v>271.27</v>
      </c>
      <c r="K69">
        <v>101.03</v>
      </c>
      <c r="L69">
        <v>3.57</v>
      </c>
      <c r="M69">
        <v>9.7899999999999991</v>
      </c>
      <c r="N69" s="135">
        <v>31.33</v>
      </c>
      <c r="O69" s="135">
        <v>31.34</v>
      </c>
      <c r="P69" s="135">
        <v>31.33</v>
      </c>
      <c r="Q69">
        <v>3.84</v>
      </c>
      <c r="R69">
        <v>25.43</v>
      </c>
      <c r="S69">
        <v>4.22</v>
      </c>
      <c r="T69">
        <v>55.68</v>
      </c>
      <c r="U69">
        <v>18.559999999999999</v>
      </c>
      <c r="V69">
        <v>18.55</v>
      </c>
      <c r="W69">
        <v>136.03</v>
      </c>
      <c r="X69">
        <v>27.21</v>
      </c>
      <c r="Y69">
        <v>31.78</v>
      </c>
      <c r="Z69">
        <v>21.81</v>
      </c>
      <c r="AA69">
        <v>43.34</v>
      </c>
      <c r="AB69">
        <v>21.66</v>
      </c>
      <c r="AC69">
        <v>12.18</v>
      </c>
      <c r="AD69">
        <v>35.61</v>
      </c>
      <c r="AE69">
        <v>35.61</v>
      </c>
      <c r="AF69">
        <v>6.35</v>
      </c>
    </row>
    <row r="70" spans="1:32">
      <c r="A70" t="s">
        <v>112</v>
      </c>
      <c r="B70" s="75">
        <v>90.85</v>
      </c>
      <c r="C70" s="75">
        <v>56.65</v>
      </c>
      <c r="D70" s="135">
        <f t="shared" si="1"/>
        <v>94</v>
      </c>
      <c r="E70" s="75"/>
      <c r="F70" s="78">
        <v>6.31</v>
      </c>
      <c r="G70" s="78">
        <v>6.31</v>
      </c>
      <c r="H70" s="78">
        <v>6.46</v>
      </c>
      <c r="I70">
        <v>66.22</v>
      </c>
      <c r="J70">
        <v>271.27</v>
      </c>
      <c r="K70">
        <v>101.03</v>
      </c>
      <c r="L70">
        <v>3.57</v>
      </c>
      <c r="M70">
        <v>9.33</v>
      </c>
      <c r="N70" s="135">
        <v>31.33</v>
      </c>
      <c r="O70" s="135">
        <v>31.34</v>
      </c>
      <c r="P70" s="135">
        <v>31.33</v>
      </c>
      <c r="Q70">
        <v>3.84</v>
      </c>
      <c r="R70">
        <v>20.22</v>
      </c>
      <c r="S70">
        <v>4.22</v>
      </c>
      <c r="T70">
        <v>55.52</v>
      </c>
      <c r="U70">
        <v>18.510000000000002</v>
      </c>
      <c r="V70">
        <v>18.5</v>
      </c>
      <c r="W70">
        <v>117.3</v>
      </c>
      <c r="X70">
        <v>23.46</v>
      </c>
      <c r="Y70">
        <v>29.15</v>
      </c>
      <c r="Z70">
        <v>19.41</v>
      </c>
      <c r="AA70">
        <v>38.67</v>
      </c>
      <c r="AB70">
        <v>19.329999999999998</v>
      </c>
      <c r="AC70">
        <v>12.29</v>
      </c>
      <c r="AD70">
        <v>34.78</v>
      </c>
      <c r="AE70">
        <v>34.78</v>
      </c>
      <c r="AF70">
        <v>6.35</v>
      </c>
    </row>
    <row r="71" spans="1:32">
      <c r="A71" t="s">
        <v>113</v>
      </c>
      <c r="B71" s="75">
        <v>149.94999999999999</v>
      </c>
      <c r="C71" s="75">
        <v>56.65</v>
      </c>
      <c r="D71" s="135">
        <f t="shared" si="1"/>
        <v>90.25</v>
      </c>
      <c r="E71" s="75"/>
      <c r="F71" s="78">
        <v>5.31</v>
      </c>
      <c r="G71" s="78">
        <v>5.31</v>
      </c>
      <c r="H71" s="78">
        <v>5.44</v>
      </c>
      <c r="I71">
        <v>66.22</v>
      </c>
      <c r="J71">
        <v>271.27</v>
      </c>
      <c r="K71">
        <v>101.03</v>
      </c>
      <c r="L71">
        <v>3.65</v>
      </c>
      <c r="M71">
        <v>8.99</v>
      </c>
      <c r="N71" s="135">
        <v>33</v>
      </c>
      <c r="O71" s="135">
        <v>24.25</v>
      </c>
      <c r="P71" s="135">
        <v>33</v>
      </c>
      <c r="Q71">
        <v>3.84</v>
      </c>
      <c r="R71">
        <v>15.87</v>
      </c>
      <c r="S71">
        <v>4.46</v>
      </c>
      <c r="T71">
        <v>52.28</v>
      </c>
      <c r="U71">
        <v>17.43</v>
      </c>
      <c r="V71">
        <v>17.420000000000002</v>
      </c>
      <c r="W71">
        <v>100.95</v>
      </c>
      <c r="X71">
        <v>20.190000000000001</v>
      </c>
      <c r="Y71">
        <v>26.82</v>
      </c>
      <c r="Z71">
        <v>13.53</v>
      </c>
      <c r="AA71">
        <v>37.340000000000003</v>
      </c>
      <c r="AB71">
        <v>18.66</v>
      </c>
      <c r="AC71">
        <v>12.34</v>
      </c>
      <c r="AD71">
        <v>34.049999999999997</v>
      </c>
      <c r="AE71">
        <v>34.049999999999997</v>
      </c>
      <c r="AF71">
        <v>7.12</v>
      </c>
    </row>
    <row r="72" spans="1:32">
      <c r="A72" t="s">
        <v>114</v>
      </c>
      <c r="B72" s="75">
        <v>149.94999999999999</v>
      </c>
      <c r="C72" s="75">
        <v>56.65</v>
      </c>
      <c r="D72" s="135">
        <f t="shared" si="1"/>
        <v>69.14</v>
      </c>
      <c r="E72" s="75"/>
      <c r="F72" s="78">
        <v>4.3</v>
      </c>
      <c r="G72" s="78">
        <v>4.3</v>
      </c>
      <c r="H72" s="78">
        <v>4.41</v>
      </c>
      <c r="I72">
        <v>66.22</v>
      </c>
      <c r="J72">
        <v>271.27</v>
      </c>
      <c r="K72">
        <v>101.03</v>
      </c>
      <c r="L72">
        <v>3.65</v>
      </c>
      <c r="M72">
        <v>8.6199999999999992</v>
      </c>
      <c r="N72" s="135">
        <v>33</v>
      </c>
      <c r="O72" s="135">
        <v>14.55</v>
      </c>
      <c r="P72" s="135">
        <v>21.59</v>
      </c>
      <c r="Q72">
        <v>3.84</v>
      </c>
      <c r="R72">
        <v>12.3</v>
      </c>
      <c r="S72">
        <v>4.46</v>
      </c>
      <c r="T72">
        <v>51.24</v>
      </c>
      <c r="U72">
        <v>17.079999999999998</v>
      </c>
      <c r="V72">
        <v>17.09</v>
      </c>
      <c r="W72">
        <v>84.22</v>
      </c>
      <c r="X72">
        <v>16.850000000000001</v>
      </c>
      <c r="Y72">
        <v>16.670000000000002</v>
      </c>
      <c r="Z72">
        <v>11.31</v>
      </c>
      <c r="AA72">
        <v>19.329999999999998</v>
      </c>
      <c r="AB72">
        <v>9.67</v>
      </c>
      <c r="AC72">
        <v>12.41</v>
      </c>
      <c r="AD72">
        <v>33.15</v>
      </c>
      <c r="AE72">
        <v>33.15</v>
      </c>
      <c r="AF72">
        <v>7.97</v>
      </c>
    </row>
    <row r="73" spans="1:32">
      <c r="A73" t="s">
        <v>115</v>
      </c>
      <c r="B73" s="75">
        <v>175.99</v>
      </c>
      <c r="C73" s="75">
        <v>56.65</v>
      </c>
      <c r="D73" s="135">
        <f t="shared" si="1"/>
        <v>36.96</v>
      </c>
      <c r="E73" s="75"/>
      <c r="F73" s="78">
        <v>3.33</v>
      </c>
      <c r="G73" s="78">
        <v>3.33</v>
      </c>
      <c r="H73" s="78">
        <v>3.42</v>
      </c>
      <c r="I73">
        <v>66.22</v>
      </c>
      <c r="J73">
        <v>271.27</v>
      </c>
      <c r="K73">
        <v>101.03</v>
      </c>
      <c r="L73">
        <v>3.88</v>
      </c>
      <c r="M73">
        <v>8.1300000000000008</v>
      </c>
      <c r="N73" s="135">
        <v>18.97</v>
      </c>
      <c r="O73" s="135">
        <v>8.48</v>
      </c>
      <c r="P73" s="135">
        <v>9.51</v>
      </c>
      <c r="Q73">
        <v>3.84</v>
      </c>
      <c r="R73">
        <v>9.1199999999999992</v>
      </c>
      <c r="S73">
        <v>4.46</v>
      </c>
      <c r="T73">
        <v>50.08</v>
      </c>
      <c r="U73">
        <v>16.690000000000001</v>
      </c>
      <c r="V73">
        <v>16.690000000000001</v>
      </c>
      <c r="W73">
        <v>64.16</v>
      </c>
      <c r="X73">
        <v>12.83</v>
      </c>
      <c r="Y73">
        <v>16.2</v>
      </c>
      <c r="Z73">
        <v>8.8000000000000007</v>
      </c>
      <c r="AA73">
        <v>20</v>
      </c>
      <c r="AB73">
        <v>10</v>
      </c>
      <c r="AC73">
        <v>12.49</v>
      </c>
      <c r="AD73">
        <v>32.270000000000003</v>
      </c>
      <c r="AE73">
        <v>32.270000000000003</v>
      </c>
      <c r="AF73">
        <v>9.0500000000000007</v>
      </c>
    </row>
    <row r="74" spans="1:32">
      <c r="A74" t="s">
        <v>116</v>
      </c>
      <c r="B74" s="75">
        <v>175.99</v>
      </c>
      <c r="C74" s="75">
        <v>56.65</v>
      </c>
      <c r="D74" s="135">
        <f t="shared" si="1"/>
        <v>19.409999999999997</v>
      </c>
      <c r="E74" s="75"/>
      <c r="F74" s="78">
        <v>2.4500000000000002</v>
      </c>
      <c r="G74" s="78">
        <v>2.4500000000000002</v>
      </c>
      <c r="H74" s="78">
        <v>2.5099999999999998</v>
      </c>
      <c r="I74">
        <v>66.22</v>
      </c>
      <c r="J74">
        <v>271.27</v>
      </c>
      <c r="K74">
        <v>101.03</v>
      </c>
      <c r="L74">
        <v>3.88</v>
      </c>
      <c r="M74">
        <v>7.62</v>
      </c>
      <c r="N74" s="135">
        <v>12.03</v>
      </c>
      <c r="O74" s="135">
        <v>2.62</v>
      </c>
      <c r="P74" s="135">
        <v>4.76</v>
      </c>
      <c r="Q74">
        <v>3.84</v>
      </c>
      <c r="R74">
        <v>6.11</v>
      </c>
      <c r="S74">
        <v>4.46</v>
      </c>
      <c r="T74">
        <v>48.51</v>
      </c>
      <c r="U74">
        <v>16.170000000000002</v>
      </c>
      <c r="V74">
        <v>16.170000000000002</v>
      </c>
      <c r="W74">
        <v>45.2</v>
      </c>
      <c r="X74">
        <v>9.0399999999999991</v>
      </c>
      <c r="Y74">
        <v>15.5</v>
      </c>
      <c r="Z74">
        <v>6.47</v>
      </c>
      <c r="AA74">
        <v>20</v>
      </c>
      <c r="AB74">
        <v>10</v>
      </c>
      <c r="AC74">
        <v>12.45</v>
      </c>
      <c r="AD74">
        <v>31.49</v>
      </c>
      <c r="AE74">
        <v>31.49</v>
      </c>
      <c r="AF74">
        <v>11.44</v>
      </c>
    </row>
    <row r="75" spans="1:32">
      <c r="A75" t="s">
        <v>117</v>
      </c>
      <c r="B75" s="75">
        <v>205.99</v>
      </c>
      <c r="C75" s="75">
        <v>56.65</v>
      </c>
      <c r="D75" s="135">
        <f t="shared" si="1"/>
        <v>0</v>
      </c>
      <c r="E75" s="75"/>
      <c r="F75" s="78">
        <v>1.65</v>
      </c>
      <c r="G75" s="78">
        <v>1.65</v>
      </c>
      <c r="H75" s="78">
        <v>1.68</v>
      </c>
      <c r="I75">
        <v>66.22</v>
      </c>
      <c r="J75">
        <v>271.27</v>
      </c>
      <c r="K75">
        <v>101.03</v>
      </c>
      <c r="L75">
        <v>3.88</v>
      </c>
      <c r="M75">
        <v>7.11</v>
      </c>
      <c r="N75" s="135">
        <v>0</v>
      </c>
      <c r="O75" s="135">
        <v>0</v>
      </c>
      <c r="P75" s="135">
        <v>0</v>
      </c>
      <c r="Q75">
        <v>3.84</v>
      </c>
      <c r="R75">
        <v>3.57</v>
      </c>
      <c r="S75">
        <v>4.59</v>
      </c>
      <c r="T75">
        <v>47.3</v>
      </c>
      <c r="U75">
        <v>15.77</v>
      </c>
      <c r="V75">
        <v>15.76</v>
      </c>
      <c r="W75">
        <v>28.64</v>
      </c>
      <c r="X75">
        <v>5.73</v>
      </c>
      <c r="Y75">
        <v>9.9499999999999993</v>
      </c>
      <c r="Z75">
        <v>4.58</v>
      </c>
      <c r="AA75">
        <v>16.670000000000002</v>
      </c>
      <c r="AB75">
        <v>8.33</v>
      </c>
      <c r="AC75">
        <v>7.92</v>
      </c>
      <c r="AD75">
        <v>20.170000000000002</v>
      </c>
      <c r="AE75">
        <v>20.170000000000002</v>
      </c>
      <c r="AF75">
        <v>11.44</v>
      </c>
    </row>
    <row r="76" spans="1:32">
      <c r="A76" t="s">
        <v>118</v>
      </c>
      <c r="B76" s="75">
        <v>205.99</v>
      </c>
      <c r="C76" s="75">
        <v>56.65</v>
      </c>
      <c r="D76" s="135">
        <f t="shared" si="1"/>
        <v>0</v>
      </c>
      <c r="E76" s="75"/>
      <c r="F76" s="78">
        <v>1.1499999999999999</v>
      </c>
      <c r="G76" s="78">
        <v>1.1499999999999999</v>
      </c>
      <c r="H76" s="78">
        <v>1.18</v>
      </c>
      <c r="I76">
        <v>66.22</v>
      </c>
      <c r="J76">
        <v>271.27</v>
      </c>
      <c r="K76">
        <v>101.03</v>
      </c>
      <c r="L76">
        <v>3.88</v>
      </c>
      <c r="M76">
        <v>6.78</v>
      </c>
      <c r="N76" s="135">
        <v>0</v>
      </c>
      <c r="O76" s="135">
        <v>0</v>
      </c>
      <c r="P76" s="135">
        <v>0</v>
      </c>
      <c r="Q76">
        <v>3.84</v>
      </c>
      <c r="R76">
        <v>1.64</v>
      </c>
      <c r="S76">
        <v>4.59</v>
      </c>
      <c r="T76">
        <v>45.85</v>
      </c>
      <c r="U76">
        <v>15.28</v>
      </c>
      <c r="V76">
        <v>15.3</v>
      </c>
      <c r="W76">
        <v>16.82</v>
      </c>
      <c r="X76">
        <v>3.36</v>
      </c>
      <c r="Y76">
        <v>5.74</v>
      </c>
      <c r="Z76">
        <v>2.98</v>
      </c>
      <c r="AA76">
        <v>10</v>
      </c>
      <c r="AB76">
        <v>5</v>
      </c>
      <c r="AC76">
        <v>7.8</v>
      </c>
      <c r="AD76">
        <v>19.170000000000002</v>
      </c>
      <c r="AE76">
        <v>19.170000000000002</v>
      </c>
      <c r="AF76">
        <v>11.44</v>
      </c>
    </row>
    <row r="77" spans="1:32">
      <c r="A77" t="s">
        <v>119</v>
      </c>
      <c r="B77" s="75">
        <v>205.99</v>
      </c>
      <c r="C77" s="75">
        <v>56.65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66.22</v>
      </c>
      <c r="J77">
        <v>271.27</v>
      </c>
      <c r="K77">
        <v>101.03</v>
      </c>
      <c r="L77">
        <v>3.88</v>
      </c>
      <c r="M77">
        <v>6.78</v>
      </c>
      <c r="N77" s="135">
        <v>0</v>
      </c>
      <c r="O77" s="135">
        <v>0</v>
      </c>
      <c r="P77" s="135">
        <v>0</v>
      </c>
      <c r="Q77">
        <v>3.84</v>
      </c>
      <c r="R77">
        <v>0.55000000000000004</v>
      </c>
      <c r="S77">
        <v>4.59</v>
      </c>
      <c r="T77">
        <v>25.66</v>
      </c>
      <c r="U77">
        <v>8.5500000000000007</v>
      </c>
      <c r="V77">
        <v>8.56</v>
      </c>
      <c r="W77">
        <v>9.82</v>
      </c>
      <c r="X77">
        <v>1.96</v>
      </c>
      <c r="Y77">
        <v>2.86</v>
      </c>
      <c r="Z77">
        <v>1.32</v>
      </c>
      <c r="AA77">
        <v>6.67</v>
      </c>
      <c r="AB77">
        <v>3.33</v>
      </c>
      <c r="AC77">
        <v>7.72</v>
      </c>
      <c r="AD77">
        <v>17.84</v>
      </c>
      <c r="AE77">
        <v>17.84</v>
      </c>
      <c r="AF77">
        <v>11.44</v>
      </c>
    </row>
    <row r="78" spans="1:32">
      <c r="A78" t="s">
        <v>120</v>
      </c>
      <c r="B78" s="75">
        <v>205.99</v>
      </c>
      <c r="C78" s="75">
        <v>56.65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66.22</v>
      </c>
      <c r="J78">
        <v>271.27</v>
      </c>
      <c r="K78">
        <v>101.03</v>
      </c>
      <c r="L78">
        <v>3.88</v>
      </c>
      <c r="M78">
        <v>6.78</v>
      </c>
      <c r="N78" s="135">
        <v>0</v>
      </c>
      <c r="O78" s="135">
        <v>0</v>
      </c>
      <c r="P78" s="135">
        <v>0</v>
      </c>
      <c r="Q78">
        <v>3.84</v>
      </c>
      <c r="R78">
        <v>0</v>
      </c>
      <c r="S78">
        <v>4.59</v>
      </c>
      <c r="T78">
        <v>24.33</v>
      </c>
      <c r="U78">
        <v>8.11</v>
      </c>
      <c r="V78">
        <v>8.1</v>
      </c>
      <c r="W78">
        <v>4.1100000000000003</v>
      </c>
      <c r="X78">
        <v>0.82</v>
      </c>
      <c r="Y78">
        <v>0.88</v>
      </c>
      <c r="Z78">
        <v>0.27</v>
      </c>
      <c r="AA78">
        <v>3.33</v>
      </c>
      <c r="AB78">
        <v>1.67</v>
      </c>
      <c r="AC78">
        <v>7.6</v>
      </c>
      <c r="AD78">
        <v>17.170000000000002</v>
      </c>
      <c r="AE78">
        <v>17.170000000000002</v>
      </c>
      <c r="AF78">
        <v>11.44</v>
      </c>
    </row>
    <row r="79" spans="1:32">
      <c r="A79" t="s">
        <v>121</v>
      </c>
      <c r="B79" s="75">
        <v>234.95</v>
      </c>
      <c r="C79" s="75">
        <v>76.12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115.8</v>
      </c>
      <c r="J79">
        <v>271.27</v>
      </c>
      <c r="K79">
        <v>101.03</v>
      </c>
      <c r="L79">
        <v>4.03</v>
      </c>
      <c r="M79">
        <v>6.78</v>
      </c>
      <c r="N79" s="135">
        <v>0</v>
      </c>
      <c r="O79" s="135">
        <v>0</v>
      </c>
      <c r="P79" s="135">
        <v>0</v>
      </c>
      <c r="Q79">
        <v>3.84</v>
      </c>
      <c r="R79">
        <v>0</v>
      </c>
      <c r="S79">
        <v>4.59</v>
      </c>
      <c r="T79">
        <v>23</v>
      </c>
      <c r="U79">
        <v>7.67</v>
      </c>
      <c r="V79">
        <v>7.67</v>
      </c>
      <c r="W79">
        <v>1.51</v>
      </c>
      <c r="X79">
        <v>0.3</v>
      </c>
      <c r="Y79">
        <v>0.03</v>
      </c>
      <c r="Z79">
        <v>0</v>
      </c>
      <c r="AA79">
        <v>0</v>
      </c>
      <c r="AB79">
        <v>0</v>
      </c>
      <c r="AC79">
        <v>7.23</v>
      </c>
      <c r="AD79">
        <v>15.75</v>
      </c>
      <c r="AE79">
        <v>15.75</v>
      </c>
      <c r="AF79">
        <v>11.44</v>
      </c>
    </row>
    <row r="80" spans="1:32">
      <c r="A80" t="s">
        <v>122</v>
      </c>
      <c r="B80" s="75">
        <v>234.95</v>
      </c>
      <c r="C80" s="75">
        <v>76.12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115.8</v>
      </c>
      <c r="J80">
        <v>271.27</v>
      </c>
      <c r="K80">
        <v>101.03</v>
      </c>
      <c r="L80">
        <v>4.03</v>
      </c>
      <c r="M80">
        <v>6.78</v>
      </c>
      <c r="N80" s="135">
        <v>0</v>
      </c>
      <c r="O80" s="135">
        <v>0</v>
      </c>
      <c r="P80" s="135">
        <v>0</v>
      </c>
      <c r="Q80">
        <v>3.84</v>
      </c>
      <c r="R80">
        <v>0</v>
      </c>
      <c r="S80">
        <v>4.59</v>
      </c>
      <c r="T80">
        <v>22.34</v>
      </c>
      <c r="U80">
        <v>7.45</v>
      </c>
      <c r="V80">
        <v>7.44</v>
      </c>
      <c r="W80">
        <v>0</v>
      </c>
      <c r="X80">
        <v>0</v>
      </c>
      <c r="Y80">
        <v>0.03</v>
      </c>
      <c r="Z80">
        <v>0</v>
      </c>
      <c r="AA80">
        <v>0</v>
      </c>
      <c r="AB80">
        <v>0</v>
      </c>
      <c r="AC80">
        <v>4.58</v>
      </c>
      <c r="AD80">
        <v>14.84</v>
      </c>
      <c r="AE80">
        <v>14.84</v>
      </c>
      <c r="AF80">
        <v>11.44</v>
      </c>
    </row>
    <row r="81" spans="1:32">
      <c r="A81" t="s">
        <v>123</v>
      </c>
      <c r="B81" s="75">
        <v>234.95</v>
      </c>
      <c r="C81" s="75">
        <v>76.12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115.8</v>
      </c>
      <c r="J81">
        <v>271.27</v>
      </c>
      <c r="K81">
        <v>101.03</v>
      </c>
      <c r="L81">
        <v>4.03</v>
      </c>
      <c r="M81">
        <v>31.3</v>
      </c>
      <c r="N81" s="135">
        <v>0</v>
      </c>
      <c r="O81" s="135">
        <v>0</v>
      </c>
      <c r="P81" s="135">
        <v>0</v>
      </c>
      <c r="Q81">
        <v>3.84</v>
      </c>
      <c r="R81">
        <v>0</v>
      </c>
      <c r="S81">
        <v>4.59</v>
      </c>
      <c r="T81">
        <v>21.78</v>
      </c>
      <c r="U81">
        <v>7.26</v>
      </c>
      <c r="V81">
        <v>7.26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4.58</v>
      </c>
      <c r="AD81">
        <v>13.84</v>
      </c>
      <c r="AE81">
        <v>13.84</v>
      </c>
      <c r="AF81">
        <v>11.44</v>
      </c>
    </row>
    <row r="82" spans="1:32">
      <c r="A82" t="s">
        <v>124</v>
      </c>
      <c r="B82" s="75">
        <v>234.95</v>
      </c>
      <c r="C82" s="75">
        <v>76.12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66.22</v>
      </c>
      <c r="J82">
        <v>271.27</v>
      </c>
      <c r="K82">
        <v>101.03</v>
      </c>
      <c r="L82">
        <v>4.03</v>
      </c>
      <c r="M82">
        <v>28.06</v>
      </c>
      <c r="N82" s="135">
        <v>0</v>
      </c>
      <c r="O82" s="135">
        <v>0</v>
      </c>
      <c r="P82" s="135">
        <v>0</v>
      </c>
      <c r="Q82">
        <v>3.84</v>
      </c>
      <c r="R82">
        <v>0</v>
      </c>
      <c r="S82">
        <v>4.59</v>
      </c>
      <c r="T82">
        <v>21.09</v>
      </c>
      <c r="U82">
        <v>7.03</v>
      </c>
      <c r="V82">
        <v>7.03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4.5599999999999996</v>
      </c>
      <c r="AD82">
        <v>12.84</v>
      </c>
      <c r="AE82">
        <v>12.84</v>
      </c>
      <c r="AF82">
        <v>11.44</v>
      </c>
    </row>
    <row r="83" spans="1:32">
      <c r="A83" t="s">
        <v>125</v>
      </c>
      <c r="B83" s="75">
        <v>234.95</v>
      </c>
      <c r="C83" s="75">
        <v>76.12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66.22</v>
      </c>
      <c r="J83">
        <v>271.27</v>
      </c>
      <c r="K83">
        <v>101.03</v>
      </c>
      <c r="L83">
        <v>4.03</v>
      </c>
      <c r="M83">
        <v>25.09</v>
      </c>
      <c r="N83" s="135">
        <v>0</v>
      </c>
      <c r="O83" s="135">
        <v>0</v>
      </c>
      <c r="P83" s="135">
        <v>0</v>
      </c>
      <c r="Q83">
        <v>3.68</v>
      </c>
      <c r="R83">
        <v>0</v>
      </c>
      <c r="S83">
        <v>4.41</v>
      </c>
      <c r="T83">
        <v>20.27</v>
      </c>
      <c r="U83">
        <v>6.76</v>
      </c>
      <c r="V83">
        <v>6.76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4.55</v>
      </c>
      <c r="AD83">
        <v>12.52</v>
      </c>
      <c r="AE83">
        <v>12.52</v>
      </c>
      <c r="AF83">
        <v>11.44</v>
      </c>
    </row>
    <row r="84" spans="1:32">
      <c r="A84" t="s">
        <v>126</v>
      </c>
      <c r="B84" s="75">
        <v>234.95</v>
      </c>
      <c r="C84" s="75">
        <v>76.12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66.22</v>
      </c>
      <c r="J84">
        <v>271.27</v>
      </c>
      <c r="K84">
        <v>101.03</v>
      </c>
      <c r="L84">
        <v>4.03</v>
      </c>
      <c r="M84">
        <v>22.66</v>
      </c>
      <c r="N84" s="135">
        <v>0</v>
      </c>
      <c r="O84" s="135">
        <v>0</v>
      </c>
      <c r="P84" s="135">
        <v>0</v>
      </c>
      <c r="Q84">
        <v>3.68</v>
      </c>
      <c r="R84">
        <v>0</v>
      </c>
      <c r="S84">
        <v>4.41</v>
      </c>
      <c r="T84">
        <v>19.899999999999999</v>
      </c>
      <c r="U84">
        <v>6.63</v>
      </c>
      <c r="V84">
        <v>6.63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4.55</v>
      </c>
      <c r="AD84">
        <v>12.59</v>
      </c>
      <c r="AE84">
        <v>12.59</v>
      </c>
      <c r="AF84">
        <v>11.44</v>
      </c>
    </row>
    <row r="85" spans="1:32">
      <c r="A85" t="s">
        <v>127</v>
      </c>
      <c r="B85" s="75">
        <v>234.95</v>
      </c>
      <c r="C85" s="75">
        <v>76.12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66.22</v>
      </c>
      <c r="J85">
        <v>271.27</v>
      </c>
      <c r="K85">
        <v>101.03</v>
      </c>
      <c r="L85">
        <v>4.03</v>
      </c>
      <c r="M85">
        <v>17.760000000000002</v>
      </c>
      <c r="N85" s="135">
        <v>0</v>
      </c>
      <c r="O85" s="135">
        <v>0</v>
      </c>
      <c r="P85" s="135">
        <v>0</v>
      </c>
      <c r="Q85">
        <v>3.68</v>
      </c>
      <c r="R85">
        <v>0</v>
      </c>
      <c r="S85">
        <v>4.41</v>
      </c>
      <c r="T85">
        <v>18.89</v>
      </c>
      <c r="U85">
        <v>6.3</v>
      </c>
      <c r="V85">
        <v>6.29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4.51</v>
      </c>
      <c r="AD85">
        <v>12.65</v>
      </c>
      <c r="AE85">
        <v>12.65</v>
      </c>
      <c r="AF85">
        <v>11.44</v>
      </c>
    </row>
    <row r="86" spans="1:32">
      <c r="A86" t="s">
        <v>128</v>
      </c>
      <c r="B86" s="75">
        <v>234.95</v>
      </c>
      <c r="C86" s="75">
        <v>76.12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66.22</v>
      </c>
      <c r="J86">
        <v>271.27</v>
      </c>
      <c r="K86">
        <v>101.03</v>
      </c>
      <c r="L86">
        <v>4.03</v>
      </c>
      <c r="M86">
        <v>13.21</v>
      </c>
      <c r="N86" s="135">
        <v>0</v>
      </c>
      <c r="O86" s="135">
        <v>0</v>
      </c>
      <c r="P86" s="135">
        <v>0</v>
      </c>
      <c r="Q86">
        <v>3.68</v>
      </c>
      <c r="R86">
        <v>0</v>
      </c>
      <c r="S86">
        <v>4.41</v>
      </c>
      <c r="T86">
        <v>18.41</v>
      </c>
      <c r="U86">
        <v>6.14</v>
      </c>
      <c r="V86">
        <v>6.13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4.51</v>
      </c>
      <c r="AD86">
        <v>12.38</v>
      </c>
      <c r="AE86">
        <v>12.38</v>
      </c>
      <c r="AF86">
        <v>11.44</v>
      </c>
    </row>
    <row r="87" spans="1:32">
      <c r="A87" t="s">
        <v>129</v>
      </c>
      <c r="B87" s="75">
        <v>245.58</v>
      </c>
      <c r="C87" s="75">
        <v>76.12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115.8</v>
      </c>
      <c r="J87">
        <v>271.27</v>
      </c>
      <c r="K87">
        <v>101.03</v>
      </c>
      <c r="L87">
        <v>3.88</v>
      </c>
      <c r="M87">
        <v>9.19</v>
      </c>
      <c r="N87" s="135">
        <v>0</v>
      </c>
      <c r="O87" s="135">
        <v>0</v>
      </c>
      <c r="P87" s="135">
        <v>0</v>
      </c>
      <c r="Q87">
        <v>3.68</v>
      </c>
      <c r="R87">
        <v>0</v>
      </c>
      <c r="S87">
        <v>4.41</v>
      </c>
      <c r="T87">
        <v>17.420000000000002</v>
      </c>
      <c r="U87">
        <v>5.81</v>
      </c>
      <c r="V87">
        <v>5.81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4.45</v>
      </c>
      <c r="AD87">
        <v>12.52</v>
      </c>
      <c r="AE87">
        <v>12.52</v>
      </c>
      <c r="AF87">
        <v>11.44</v>
      </c>
    </row>
    <row r="88" spans="1:32">
      <c r="A88" t="s">
        <v>130</v>
      </c>
      <c r="B88" s="75">
        <v>245.58</v>
      </c>
      <c r="C88" s="75">
        <v>76.12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115.8</v>
      </c>
      <c r="J88">
        <v>271.27</v>
      </c>
      <c r="K88">
        <v>101.03</v>
      </c>
      <c r="L88">
        <v>3.88</v>
      </c>
      <c r="M88">
        <v>6.7</v>
      </c>
      <c r="N88" s="135">
        <v>0</v>
      </c>
      <c r="O88" s="135">
        <v>0</v>
      </c>
      <c r="P88" s="135">
        <v>0</v>
      </c>
      <c r="Q88">
        <v>3.68</v>
      </c>
      <c r="R88">
        <v>0</v>
      </c>
      <c r="S88">
        <v>4.41</v>
      </c>
      <c r="T88">
        <v>25.66</v>
      </c>
      <c r="U88">
        <v>8.5500000000000007</v>
      </c>
      <c r="V88">
        <v>8.56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4.45</v>
      </c>
      <c r="AD88">
        <v>12.59</v>
      </c>
      <c r="AE88">
        <v>12.59</v>
      </c>
      <c r="AF88">
        <v>11.44</v>
      </c>
    </row>
    <row r="89" spans="1:32">
      <c r="A89" t="s">
        <v>131</v>
      </c>
      <c r="B89" s="75">
        <v>245.58</v>
      </c>
      <c r="C89" s="75">
        <v>76.12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115.8</v>
      </c>
      <c r="J89">
        <v>271.27</v>
      </c>
      <c r="K89">
        <v>101.03</v>
      </c>
      <c r="L89">
        <v>3.88</v>
      </c>
      <c r="M89">
        <v>6.7</v>
      </c>
      <c r="N89" s="135">
        <v>0</v>
      </c>
      <c r="O89" s="135">
        <v>0</v>
      </c>
      <c r="P89" s="135">
        <v>0</v>
      </c>
      <c r="Q89">
        <v>3.68</v>
      </c>
      <c r="R89">
        <v>0</v>
      </c>
      <c r="S89">
        <v>4.41</v>
      </c>
      <c r="T89">
        <v>24.33</v>
      </c>
      <c r="U89">
        <v>8.11</v>
      </c>
      <c r="V89">
        <v>8.1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4.45</v>
      </c>
      <c r="AD89">
        <v>12.65</v>
      </c>
      <c r="AE89">
        <v>12.65</v>
      </c>
      <c r="AF89">
        <v>11.44</v>
      </c>
    </row>
    <row r="90" spans="1:32">
      <c r="A90" t="s">
        <v>132</v>
      </c>
      <c r="B90" s="75">
        <v>245.58</v>
      </c>
      <c r="C90" s="75">
        <v>76.12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115.8</v>
      </c>
      <c r="J90">
        <v>271.27</v>
      </c>
      <c r="K90">
        <v>101.03</v>
      </c>
      <c r="L90">
        <v>3.88</v>
      </c>
      <c r="M90">
        <v>6.66</v>
      </c>
      <c r="N90" s="135">
        <v>0</v>
      </c>
      <c r="O90" s="135">
        <v>0</v>
      </c>
      <c r="P90" s="135">
        <v>0</v>
      </c>
      <c r="Q90">
        <v>3.68</v>
      </c>
      <c r="R90">
        <v>0</v>
      </c>
      <c r="S90">
        <v>4.41</v>
      </c>
      <c r="T90">
        <v>23</v>
      </c>
      <c r="U90">
        <v>7.67</v>
      </c>
      <c r="V90">
        <v>7.67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4.51</v>
      </c>
      <c r="AD90">
        <v>12.38</v>
      </c>
      <c r="AE90">
        <v>12.38</v>
      </c>
      <c r="AF90">
        <v>11.44</v>
      </c>
    </row>
    <row r="91" spans="1:32">
      <c r="A91" t="s">
        <v>133</v>
      </c>
      <c r="B91" s="75">
        <v>245.58</v>
      </c>
      <c r="C91" s="75">
        <v>76.12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115.8</v>
      </c>
      <c r="J91">
        <v>271.27</v>
      </c>
      <c r="K91">
        <v>101.03</v>
      </c>
      <c r="L91">
        <v>3.88</v>
      </c>
      <c r="M91">
        <v>6.66</v>
      </c>
      <c r="N91" s="135">
        <v>0</v>
      </c>
      <c r="O91" s="135">
        <v>0</v>
      </c>
      <c r="P91" s="135">
        <v>0</v>
      </c>
      <c r="Q91">
        <v>3.68</v>
      </c>
      <c r="R91">
        <v>0</v>
      </c>
      <c r="S91">
        <v>4.26</v>
      </c>
      <c r="T91">
        <v>34.83</v>
      </c>
      <c r="U91">
        <v>11.61</v>
      </c>
      <c r="V91">
        <v>11.6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4.45</v>
      </c>
      <c r="AD91">
        <v>12.52</v>
      </c>
      <c r="AE91">
        <v>12.52</v>
      </c>
      <c r="AF91">
        <v>11.44</v>
      </c>
    </row>
    <row r="92" spans="1:32">
      <c r="A92" t="s">
        <v>134</v>
      </c>
      <c r="B92" s="75">
        <v>245.58</v>
      </c>
      <c r="C92" s="75">
        <v>76.12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115.8</v>
      </c>
      <c r="J92">
        <v>271.27</v>
      </c>
      <c r="K92">
        <v>101.03</v>
      </c>
      <c r="L92">
        <v>3.88</v>
      </c>
      <c r="M92">
        <v>6.66</v>
      </c>
      <c r="N92" s="135">
        <v>0</v>
      </c>
      <c r="O92" s="135">
        <v>0</v>
      </c>
      <c r="P92" s="135">
        <v>0</v>
      </c>
      <c r="Q92">
        <v>3.68</v>
      </c>
      <c r="R92">
        <v>0</v>
      </c>
      <c r="S92">
        <v>4.26</v>
      </c>
      <c r="T92">
        <v>34.33</v>
      </c>
      <c r="U92">
        <v>11.44</v>
      </c>
      <c r="V92">
        <v>11.44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9.09</v>
      </c>
      <c r="AD92">
        <v>12.59</v>
      </c>
      <c r="AE92">
        <v>12.59</v>
      </c>
      <c r="AF92">
        <v>11.44</v>
      </c>
    </row>
    <row r="93" spans="1:32">
      <c r="A93" t="s">
        <v>135</v>
      </c>
      <c r="B93" s="75">
        <v>245.58</v>
      </c>
      <c r="C93" s="75">
        <v>76.12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115.8</v>
      </c>
      <c r="J93">
        <v>271.27</v>
      </c>
      <c r="K93">
        <v>101.03</v>
      </c>
      <c r="L93">
        <v>3.8</v>
      </c>
      <c r="M93">
        <v>6.66</v>
      </c>
      <c r="N93" s="135">
        <v>0</v>
      </c>
      <c r="O93" s="135">
        <v>0</v>
      </c>
      <c r="P93" s="135">
        <v>0</v>
      </c>
      <c r="Q93">
        <v>3.68</v>
      </c>
      <c r="R93">
        <v>0</v>
      </c>
      <c r="S93">
        <v>4.26</v>
      </c>
      <c r="T93">
        <v>32.83</v>
      </c>
      <c r="U93">
        <v>10.94</v>
      </c>
      <c r="V93">
        <v>10.94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8.9700000000000006</v>
      </c>
      <c r="AD93">
        <v>26.84</v>
      </c>
      <c r="AE93">
        <v>26.84</v>
      </c>
      <c r="AF93">
        <v>11.44</v>
      </c>
    </row>
    <row r="94" spans="1:32">
      <c r="A94" t="s">
        <v>136</v>
      </c>
      <c r="B94" s="75">
        <v>245.58</v>
      </c>
      <c r="C94" s="75">
        <v>76.12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115.8</v>
      </c>
      <c r="J94">
        <v>271.27</v>
      </c>
      <c r="K94">
        <v>101.03</v>
      </c>
      <c r="L94">
        <v>3.8</v>
      </c>
      <c r="M94">
        <v>6.66</v>
      </c>
      <c r="N94" s="135">
        <v>0</v>
      </c>
      <c r="O94" s="135">
        <v>0</v>
      </c>
      <c r="P94" s="135">
        <v>0</v>
      </c>
      <c r="Q94">
        <v>3.68</v>
      </c>
      <c r="R94">
        <v>0</v>
      </c>
      <c r="S94">
        <v>4.26</v>
      </c>
      <c r="T94">
        <v>32.33</v>
      </c>
      <c r="U94">
        <v>10.78</v>
      </c>
      <c r="V94">
        <v>10.76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8.89</v>
      </c>
      <c r="AD94">
        <v>26.76</v>
      </c>
      <c r="AE94">
        <v>26.76</v>
      </c>
      <c r="AF94">
        <v>11.44</v>
      </c>
    </row>
    <row r="95" spans="1:32">
      <c r="A95" t="s">
        <v>137</v>
      </c>
      <c r="B95" s="75">
        <v>245.58</v>
      </c>
      <c r="C95" s="75">
        <v>76.12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66.22</v>
      </c>
      <c r="J95">
        <v>271.27</v>
      </c>
      <c r="K95">
        <v>101.03</v>
      </c>
      <c r="L95">
        <v>3.8</v>
      </c>
      <c r="M95">
        <v>6.66</v>
      </c>
      <c r="N95" s="135">
        <v>0</v>
      </c>
      <c r="O95" s="135">
        <v>0</v>
      </c>
      <c r="P95" s="135">
        <v>0</v>
      </c>
      <c r="Q95">
        <v>3.61</v>
      </c>
      <c r="R95">
        <v>0</v>
      </c>
      <c r="S95">
        <v>4.26</v>
      </c>
      <c r="T95">
        <v>29.82</v>
      </c>
      <c r="U95">
        <v>9.94</v>
      </c>
      <c r="V95">
        <v>9.9499999999999993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8.7799999999999994</v>
      </c>
      <c r="AD95">
        <v>26.02</v>
      </c>
      <c r="AE95">
        <v>26.02</v>
      </c>
      <c r="AF95">
        <v>11.44</v>
      </c>
    </row>
    <row r="96" spans="1:32">
      <c r="A96" t="s">
        <v>138</v>
      </c>
      <c r="B96" s="75">
        <v>245.58</v>
      </c>
      <c r="C96" s="75">
        <v>76.12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66.22</v>
      </c>
      <c r="J96">
        <v>271.27</v>
      </c>
      <c r="K96">
        <v>101.03</v>
      </c>
      <c r="L96">
        <v>3.8</v>
      </c>
      <c r="M96">
        <v>6.6</v>
      </c>
      <c r="N96" s="135">
        <v>0</v>
      </c>
      <c r="O96" s="135">
        <v>0</v>
      </c>
      <c r="P96" s="135">
        <v>0</v>
      </c>
      <c r="Q96">
        <v>3.61</v>
      </c>
      <c r="R96">
        <v>0</v>
      </c>
      <c r="S96">
        <v>4.26</v>
      </c>
      <c r="T96">
        <v>27.29</v>
      </c>
      <c r="U96">
        <v>9.1</v>
      </c>
      <c r="V96">
        <v>9.09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8.4</v>
      </c>
      <c r="AD96">
        <v>25.31</v>
      </c>
      <c r="AE96">
        <v>25.31</v>
      </c>
      <c r="AF96">
        <v>11.44</v>
      </c>
    </row>
    <row r="97" spans="1:36">
      <c r="A97" t="s">
        <v>139</v>
      </c>
      <c r="B97" s="75">
        <v>245.58</v>
      </c>
      <c r="C97" s="75">
        <v>76.12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115.8</v>
      </c>
      <c r="J97">
        <v>271.27</v>
      </c>
      <c r="K97">
        <v>101.03</v>
      </c>
      <c r="L97">
        <v>3.8</v>
      </c>
      <c r="M97">
        <v>6.6</v>
      </c>
      <c r="N97" s="135">
        <v>0</v>
      </c>
      <c r="O97" s="135">
        <v>0</v>
      </c>
      <c r="P97" s="135">
        <v>0</v>
      </c>
      <c r="Q97">
        <v>3.61</v>
      </c>
      <c r="R97">
        <v>0</v>
      </c>
      <c r="S97">
        <v>4.26</v>
      </c>
      <c r="T97">
        <v>26.68</v>
      </c>
      <c r="U97">
        <v>8.9</v>
      </c>
      <c r="V97">
        <v>8.89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8.02</v>
      </c>
      <c r="AD97">
        <v>24.56</v>
      </c>
      <c r="AE97">
        <v>24.56</v>
      </c>
      <c r="AF97">
        <v>11.44</v>
      </c>
    </row>
    <row r="98" spans="1:36">
      <c r="A98" t="s">
        <v>140</v>
      </c>
      <c r="B98" s="75">
        <v>245.58</v>
      </c>
      <c r="C98" s="75">
        <v>76.12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115.8</v>
      </c>
      <c r="J98">
        <v>271.27</v>
      </c>
      <c r="K98">
        <v>101.03</v>
      </c>
      <c r="L98">
        <v>3.8</v>
      </c>
      <c r="M98">
        <v>6.6</v>
      </c>
      <c r="N98" s="135">
        <v>0</v>
      </c>
      <c r="O98" s="135">
        <v>0</v>
      </c>
      <c r="P98" s="135">
        <v>0</v>
      </c>
      <c r="Q98">
        <v>3.61</v>
      </c>
      <c r="R98">
        <v>0</v>
      </c>
      <c r="S98">
        <v>4.26</v>
      </c>
      <c r="T98">
        <v>26.21</v>
      </c>
      <c r="U98">
        <v>8.74</v>
      </c>
      <c r="V98">
        <v>8.7200000000000006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7.74</v>
      </c>
      <c r="AD98">
        <v>23.47</v>
      </c>
      <c r="AE98">
        <v>23.47</v>
      </c>
      <c r="AF98">
        <v>11.44</v>
      </c>
    </row>
    <row r="99" spans="1:36">
      <c r="A99" t="s">
        <v>141</v>
      </c>
      <c r="B99" s="75">
        <f>SUM(B3:B98)/4000</f>
        <v>3.1147925000000001</v>
      </c>
      <c r="C99" s="75">
        <f t="shared" ref="C99:L99" si="2">SUM(C3:C98)/4000</f>
        <v>1.3191600000000001</v>
      </c>
      <c r="D99" s="135">
        <f t="shared" ref="D99" si="3">SUM(D3:D98)/4000</f>
        <v>1.0321</v>
      </c>
      <c r="E99" s="75"/>
      <c r="F99" s="78">
        <f t="shared" si="2"/>
        <v>0.12771249999999998</v>
      </c>
      <c r="G99" s="78">
        <f t="shared" si="2"/>
        <v>0.12824249999999998</v>
      </c>
      <c r="H99" s="78">
        <f t="shared" si="2"/>
        <v>0.13165749999999998</v>
      </c>
      <c r="I99">
        <f t="shared" si="2"/>
        <v>2.0181225000000027</v>
      </c>
      <c r="J99">
        <f t="shared" si="2"/>
        <v>6.3416750000000048</v>
      </c>
      <c r="K99">
        <f t="shared" si="2"/>
        <v>2.1368400000000003</v>
      </c>
      <c r="L99">
        <f t="shared" si="2"/>
        <v>8.5669999999999982E-2</v>
      </c>
      <c r="M99">
        <f t="shared" ref="M99:AB99" si="4">SUM(M3:M98)/4000</f>
        <v>0.17153500000000002</v>
      </c>
      <c r="N99" s="135">
        <f t="shared" si="4"/>
        <v>0.35607749999999999</v>
      </c>
      <c r="O99" s="135">
        <f t="shared" si="4"/>
        <v>0.33284749999999985</v>
      </c>
      <c r="P99" s="135">
        <f t="shared" si="4"/>
        <v>0.34317499999999995</v>
      </c>
      <c r="Q99">
        <f t="shared" si="4"/>
        <v>8.5110000000000033E-2</v>
      </c>
      <c r="R99">
        <f t="shared" si="4"/>
        <v>0.61277999999999977</v>
      </c>
      <c r="S99">
        <f t="shared" si="4"/>
        <v>9.7835000000000019E-2</v>
      </c>
      <c r="T99">
        <f t="shared" si="4"/>
        <v>0.52132249999999991</v>
      </c>
      <c r="U99">
        <f t="shared" si="4"/>
        <v>0.173785</v>
      </c>
      <c r="V99">
        <f t="shared" si="4"/>
        <v>0.17374250000000002</v>
      </c>
      <c r="W99">
        <f t="shared" si="4"/>
        <v>1.9486925000000002</v>
      </c>
      <c r="X99">
        <f t="shared" si="4"/>
        <v>0.38973999999999992</v>
      </c>
      <c r="Y99">
        <f t="shared" si="4"/>
        <v>0.71977750000000051</v>
      </c>
      <c r="Z99">
        <f t="shared" si="4"/>
        <v>0.36654499999999995</v>
      </c>
      <c r="AA99">
        <f t="shared" si="4"/>
        <v>0.50776999999999994</v>
      </c>
      <c r="AB99">
        <f t="shared" si="4"/>
        <v>0.25383</v>
      </c>
      <c r="AC99">
        <f t="shared" ref="AC99:AJ99" si="5">SUM(AC3:AC98)/4000</f>
        <v>0.12103999999999998</v>
      </c>
      <c r="AD99">
        <f t="shared" si="5"/>
        <v>0.38033249999999985</v>
      </c>
      <c r="AE99">
        <f t="shared" si="5"/>
        <v>0.38033249999999985</v>
      </c>
      <c r="AF99">
        <f t="shared" si="5"/>
        <v>0.22131750000000039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45045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45045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402.626101243694</v>
      </c>
      <c r="L3">
        <v>19.275659005769985</v>
      </c>
      <c r="M3">
        <v>64.018356120331319</v>
      </c>
      <c r="N3">
        <v>55.255853133938402</v>
      </c>
      <c r="O3">
        <v>77.123849067129996</v>
      </c>
      <c r="P3">
        <v>33.261227274066393</v>
      </c>
      <c r="Q3">
        <v>10.082977266755943</v>
      </c>
      <c r="R3">
        <v>20.096657157392276</v>
      </c>
      <c r="S3">
        <v>12.345632631644909</v>
      </c>
      <c r="T3">
        <v>0</v>
      </c>
      <c r="U3">
        <v>51.223215952326228</v>
      </c>
      <c r="V3">
        <v>9.1648864664016401</v>
      </c>
      <c r="W3">
        <v>20.513930218336469</v>
      </c>
      <c r="X3">
        <v>65.215489186834532</v>
      </c>
      <c r="Y3">
        <v>0</v>
      </c>
      <c r="Z3">
        <v>5.7947081778334368</v>
      </c>
      <c r="AA3">
        <v>18.633146171571696</v>
      </c>
      <c r="AB3">
        <v>14.837615779089521</v>
      </c>
      <c r="AC3">
        <v>10.633696687902352</v>
      </c>
      <c r="AD3">
        <v>0</v>
      </c>
      <c r="AE3">
        <v>27.119318651353517</v>
      </c>
      <c r="AF3">
        <v>6.3808720359742592</v>
      </c>
      <c r="AG3">
        <v>33.177623784442346</v>
      </c>
      <c r="AH3">
        <v>9.3138882157169682</v>
      </c>
      <c r="AI3">
        <v>0</v>
      </c>
      <c r="AJ3">
        <v>0</v>
      </c>
      <c r="AK3">
        <v>32.241134893167072</v>
      </c>
      <c r="AL3">
        <v>47.120384783969932</v>
      </c>
      <c r="AM3">
        <v>8.6057591632099388</v>
      </c>
      <c r="AN3">
        <v>7.2419145246295127E-2</v>
      </c>
      <c r="AO3">
        <v>0</v>
      </c>
      <c r="AP3">
        <v>2.6616048304634981</v>
      </c>
      <c r="AQ3">
        <v>34.326663554959389</v>
      </c>
      <c r="AR3">
        <v>20.987789762053843</v>
      </c>
      <c r="AS3">
        <v>17.77040488772845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47.229020167420906</v>
      </c>
      <c r="BB3">
        <f>SUM(B3:AZ3)-BA3</f>
        <v>1082.6518450818839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377.45978389998828</v>
      </c>
      <c r="L4">
        <v>19.275659005769985</v>
      </c>
      <c r="M4">
        <v>64.018356120331319</v>
      </c>
      <c r="N4">
        <v>55.255853133938402</v>
      </c>
      <c r="O4">
        <v>77.123849067129996</v>
      </c>
      <c r="P4">
        <v>33.261227274066393</v>
      </c>
      <c r="Q4">
        <v>10.082977266755943</v>
      </c>
      <c r="R4">
        <v>20.096657157392276</v>
      </c>
      <c r="S4">
        <v>12.345632631644909</v>
      </c>
      <c r="T4">
        <v>0</v>
      </c>
      <c r="U4">
        <v>51.223215952326228</v>
      </c>
      <c r="V4">
        <v>9.1648864664016401</v>
      </c>
      <c r="W4">
        <v>20.513930218336469</v>
      </c>
      <c r="X4">
        <v>65.215489186834532</v>
      </c>
      <c r="Y4">
        <v>0</v>
      </c>
      <c r="Z4">
        <v>5.7947081778334368</v>
      </c>
      <c r="AA4">
        <v>18.633146171571696</v>
      </c>
      <c r="AB4">
        <v>14.837615779089521</v>
      </c>
      <c r="AC4">
        <v>10.633696687902352</v>
      </c>
      <c r="AD4">
        <v>0</v>
      </c>
      <c r="AE4">
        <v>27.119318651353517</v>
      </c>
      <c r="AF4">
        <v>6.3808720359742592</v>
      </c>
      <c r="AG4">
        <v>33.177623784442346</v>
      </c>
      <c r="AH4">
        <v>9.3138882157169682</v>
      </c>
      <c r="AI4">
        <v>0</v>
      </c>
      <c r="AJ4">
        <v>0</v>
      </c>
      <c r="AK4">
        <v>32.241134893167072</v>
      </c>
      <c r="AL4">
        <v>62.827179711959914</v>
      </c>
      <c r="AM4">
        <v>8.6057591632099388</v>
      </c>
      <c r="AN4">
        <v>7.2419145246295127E-2</v>
      </c>
      <c r="AO4">
        <v>0</v>
      </c>
      <c r="AP4">
        <v>2.6616048304634981</v>
      </c>
      <c r="AQ4">
        <v>34.326663554959389</v>
      </c>
      <c r="AR4">
        <v>20.987789762053843</v>
      </c>
      <c r="AS4">
        <v>17.77040488772845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46.833612130443946</v>
      </c>
      <c r="BB4">
        <f t="shared" ref="BB4:BB67" si="0">SUM(B4:AZ4)-BA4</f>
        <v>1073.5877307031453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352.29608056781694</v>
      </c>
      <c r="L5">
        <v>19.275659005769985</v>
      </c>
      <c r="M5">
        <v>64.018356120331319</v>
      </c>
      <c r="N5">
        <v>55.255853133938402</v>
      </c>
      <c r="O5">
        <v>77.123849067129996</v>
      </c>
      <c r="P5">
        <v>33.261227274066393</v>
      </c>
      <c r="Q5">
        <v>10.082977266755943</v>
      </c>
      <c r="R5">
        <v>20.096657157392276</v>
      </c>
      <c r="S5">
        <v>12.345632631644909</v>
      </c>
      <c r="T5">
        <v>0</v>
      </c>
      <c r="U5">
        <v>51.223215952326228</v>
      </c>
      <c r="V5">
        <v>9.1648864664016401</v>
      </c>
      <c r="W5">
        <v>20.513930218336469</v>
      </c>
      <c r="X5">
        <v>65.215489186834532</v>
      </c>
      <c r="Y5">
        <v>0</v>
      </c>
      <c r="Z5">
        <v>5.7947081778334368</v>
      </c>
      <c r="AA5">
        <v>18.633146171571696</v>
      </c>
      <c r="AB5">
        <v>14.837615779089521</v>
      </c>
      <c r="AC5">
        <v>10.633696687902352</v>
      </c>
      <c r="AD5">
        <v>0</v>
      </c>
      <c r="AE5">
        <v>27.119318651353517</v>
      </c>
      <c r="AF5">
        <v>6.3808720359742592</v>
      </c>
      <c r="AG5">
        <v>33.177623784442346</v>
      </c>
      <c r="AH5">
        <v>9.3138882157169682</v>
      </c>
      <c r="AI5">
        <v>0</v>
      </c>
      <c r="AJ5">
        <v>0</v>
      </c>
      <c r="AK5">
        <v>32.241134893167072</v>
      </c>
      <c r="AL5">
        <v>62.827179711959914</v>
      </c>
      <c r="AM5">
        <v>8.6057591632099388</v>
      </c>
      <c r="AN5">
        <v>7.2419145246295127E-2</v>
      </c>
      <c r="AO5">
        <v>0</v>
      </c>
      <c r="AP5">
        <v>2.6616048304634981</v>
      </c>
      <c r="AQ5">
        <v>34.326663554959389</v>
      </c>
      <c r="AR5">
        <v>5.8570576080150252</v>
      </c>
      <c r="AS5">
        <v>17.340405130660155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45.131330737274951</v>
      </c>
      <c r="BB5">
        <f t="shared" si="0"/>
        <v>1034.5655768530357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327.292833239723</v>
      </c>
      <c r="L6">
        <v>19.307089979289856</v>
      </c>
      <c r="M6">
        <v>64.018356120331319</v>
      </c>
      <c r="N6">
        <v>55.255853133938402</v>
      </c>
      <c r="O6">
        <v>77.123849067129996</v>
      </c>
      <c r="P6">
        <v>33.261227274066393</v>
      </c>
      <c r="Q6">
        <v>10.091588801273774</v>
      </c>
      <c r="R6">
        <v>20.096657157392276</v>
      </c>
      <c r="S6">
        <v>12.335431318921371</v>
      </c>
      <c r="T6">
        <v>0</v>
      </c>
      <c r="U6">
        <v>51.223215952326228</v>
      </c>
      <c r="V6">
        <v>9.1648864664016401</v>
      </c>
      <c r="W6">
        <v>20.513930218336469</v>
      </c>
      <c r="X6">
        <v>65.215489186834532</v>
      </c>
      <c r="Y6">
        <v>0</v>
      </c>
      <c r="Z6">
        <v>5.7947081778334368</v>
      </c>
      <c r="AA6">
        <v>18.633146171571696</v>
      </c>
      <c r="AB6">
        <v>14.837615779089521</v>
      </c>
      <c r="AC6">
        <v>10.633696687902352</v>
      </c>
      <c r="AD6">
        <v>0</v>
      </c>
      <c r="AE6">
        <v>18.017610032015821</v>
      </c>
      <c r="AF6">
        <v>6.3808720359742592</v>
      </c>
      <c r="AG6">
        <v>33.177623784442346</v>
      </c>
      <c r="AH6">
        <v>9.3138882157169682</v>
      </c>
      <c r="AI6">
        <v>0</v>
      </c>
      <c r="AJ6">
        <v>0</v>
      </c>
      <c r="AK6">
        <v>32.241134893167072</v>
      </c>
      <c r="AL6">
        <v>62.827179711959914</v>
      </c>
      <c r="AM6">
        <v>8.6057591632099388</v>
      </c>
      <c r="AN6">
        <v>7.2419145246295127E-2</v>
      </c>
      <c r="AO6">
        <v>0</v>
      </c>
      <c r="AP6">
        <v>2.6616048304634981</v>
      </c>
      <c r="AQ6">
        <v>34.326663554959389</v>
      </c>
      <c r="AR6">
        <v>1.9523525360050085</v>
      </c>
      <c r="AS6">
        <v>17.340405130660155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43.543774268626407</v>
      </c>
      <c r="BB6">
        <f t="shared" si="0"/>
        <v>998.17331349755648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327.14050985248372</v>
      </c>
      <c r="L7">
        <v>19.275723366900575</v>
      </c>
      <c r="M7">
        <v>64.018356120331319</v>
      </c>
      <c r="N7">
        <v>55.255853133938402</v>
      </c>
      <c r="O7">
        <v>77.123849067129996</v>
      </c>
      <c r="P7">
        <v>33.261227274066393</v>
      </c>
      <c r="Q7">
        <v>10.091588801273774</v>
      </c>
      <c r="R7">
        <v>20.096657157392276</v>
      </c>
      <c r="S7">
        <v>12.335431318921371</v>
      </c>
      <c r="T7">
        <v>0</v>
      </c>
      <c r="U7">
        <v>51.223215952326228</v>
      </c>
      <c r="V7">
        <v>9.1648864664016401</v>
      </c>
      <c r="W7">
        <v>20.513930218336469</v>
      </c>
      <c r="X7">
        <v>65.215489186834532</v>
      </c>
      <c r="Y7">
        <v>0</v>
      </c>
      <c r="Z7">
        <v>5.7947081778334368</v>
      </c>
      <c r="AA7">
        <v>18.633146171571696</v>
      </c>
      <c r="AB7">
        <v>14.837615779089521</v>
      </c>
      <c r="AC7">
        <v>10.633696687902352</v>
      </c>
      <c r="AD7">
        <v>0</v>
      </c>
      <c r="AE7">
        <v>18.017610032015821</v>
      </c>
      <c r="AF7">
        <v>6.3808720359742592</v>
      </c>
      <c r="AG7">
        <v>33.177623784442346</v>
      </c>
      <c r="AH7">
        <v>0</v>
      </c>
      <c r="AI7">
        <v>0</v>
      </c>
      <c r="AJ7">
        <v>0</v>
      </c>
      <c r="AK7">
        <v>32.241134893167072</v>
      </c>
      <c r="AL7">
        <v>62.827179711959914</v>
      </c>
      <c r="AM7">
        <v>8.6057591632099388</v>
      </c>
      <c r="AN7">
        <v>7.2419145246295127E-2</v>
      </c>
      <c r="AO7">
        <v>0</v>
      </c>
      <c r="AP7">
        <v>0</v>
      </c>
      <c r="AQ7">
        <v>34.326663554959389</v>
      </c>
      <c r="AR7">
        <v>1.9523525360050085</v>
      </c>
      <c r="AS7">
        <v>17.340405130660155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43.035520417311588</v>
      </c>
      <c r="BB7">
        <f t="shared" si="0"/>
        <v>986.52238430306215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301.97448138704175</v>
      </c>
      <c r="L8">
        <v>19.275965961213611</v>
      </c>
      <c r="M8">
        <v>64.018356120331319</v>
      </c>
      <c r="N8">
        <v>55.255853133938402</v>
      </c>
      <c r="O8">
        <v>77.123849067129996</v>
      </c>
      <c r="P8">
        <v>33.261227274066393</v>
      </c>
      <c r="Q8">
        <v>10.091588801273774</v>
      </c>
      <c r="R8">
        <v>20.096657157392276</v>
      </c>
      <c r="S8">
        <v>12.335431318921371</v>
      </c>
      <c r="T8">
        <v>0</v>
      </c>
      <c r="U8">
        <v>51.223215952326228</v>
      </c>
      <c r="V8">
        <v>9.1648864664016401</v>
      </c>
      <c r="W8">
        <v>20.513930218336469</v>
      </c>
      <c r="X8">
        <v>65.215489186834532</v>
      </c>
      <c r="Y8">
        <v>0</v>
      </c>
      <c r="Z8">
        <v>5.7947081778334368</v>
      </c>
      <c r="AA8">
        <v>18.633146171571696</v>
      </c>
      <c r="AB8">
        <v>14.837615779089521</v>
      </c>
      <c r="AC8">
        <v>10.633696687902352</v>
      </c>
      <c r="AD8">
        <v>0</v>
      </c>
      <c r="AE8">
        <v>18.017610032015821</v>
      </c>
      <c r="AF8">
        <v>6.3808720359742592</v>
      </c>
      <c r="AG8">
        <v>33.177623784442346</v>
      </c>
      <c r="AH8">
        <v>0</v>
      </c>
      <c r="AI8">
        <v>0</v>
      </c>
      <c r="AJ8">
        <v>0</v>
      </c>
      <c r="AK8">
        <v>32.241134893167072</v>
      </c>
      <c r="AL8">
        <v>62.827179711959914</v>
      </c>
      <c r="AM8">
        <v>8.6057591632099388</v>
      </c>
      <c r="AN8">
        <v>7.2419145246295127E-2</v>
      </c>
      <c r="AO8">
        <v>0</v>
      </c>
      <c r="AP8">
        <v>0</v>
      </c>
      <c r="AQ8">
        <v>34.326663554959389</v>
      </c>
      <c r="AR8">
        <v>5.8570576080150252</v>
      </c>
      <c r="AS8">
        <v>17.340405130660155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42.146807239908398</v>
      </c>
      <c r="BB8">
        <f t="shared" si="0"/>
        <v>966.15001668134641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282.48747233684929</v>
      </c>
      <c r="L9">
        <v>19.275473141060875</v>
      </c>
      <c r="M9">
        <v>64.018356120331319</v>
      </c>
      <c r="N9">
        <v>55.255853133938402</v>
      </c>
      <c r="O9">
        <v>77.123849067129996</v>
      </c>
      <c r="P9">
        <v>33.261227274066393</v>
      </c>
      <c r="Q9">
        <v>10.091588801273774</v>
      </c>
      <c r="R9">
        <v>20.096657157392276</v>
      </c>
      <c r="S9">
        <v>12.335431318921371</v>
      </c>
      <c r="T9">
        <v>0</v>
      </c>
      <c r="U9">
        <v>51.223215952326228</v>
      </c>
      <c r="V9">
        <v>9.1648864664016401</v>
      </c>
      <c r="W9">
        <v>20.513930218336469</v>
      </c>
      <c r="X9">
        <v>65.215489186834532</v>
      </c>
      <c r="Y9">
        <v>0</v>
      </c>
      <c r="Z9">
        <v>5.7947081778334368</v>
      </c>
      <c r="AA9">
        <v>12.42209729492799</v>
      </c>
      <c r="AB9">
        <v>14.837615779089521</v>
      </c>
      <c r="AC9">
        <v>10.633696687902352</v>
      </c>
      <c r="AD9">
        <v>0</v>
      </c>
      <c r="AE9">
        <v>18.017610032015821</v>
      </c>
      <c r="AF9">
        <v>6.3808720359742592</v>
      </c>
      <c r="AG9">
        <v>33.177623784442346</v>
      </c>
      <c r="AH9">
        <v>0</v>
      </c>
      <c r="AI9">
        <v>0</v>
      </c>
      <c r="AJ9">
        <v>0</v>
      </c>
      <c r="AK9">
        <v>32.241134893167072</v>
      </c>
      <c r="AL9">
        <v>62.827179711959914</v>
      </c>
      <c r="AM9">
        <v>8.6057591632099388</v>
      </c>
      <c r="AN9">
        <v>7.2419145246295127E-2</v>
      </c>
      <c r="AO9">
        <v>0</v>
      </c>
      <c r="AP9">
        <v>0</v>
      </c>
      <c r="AQ9">
        <v>34.326663554959389</v>
      </c>
      <c r="AR9">
        <v>21.475877896055092</v>
      </c>
      <c r="AS9">
        <v>17.340405130660155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41.725474506724368</v>
      </c>
      <c r="BB9">
        <f t="shared" si="0"/>
        <v>956.49161895558177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282.98715490418545</v>
      </c>
      <c r="L10">
        <v>19.275473141060875</v>
      </c>
      <c r="M10">
        <v>64.018356120331319</v>
      </c>
      <c r="N10">
        <v>55.255853133938402</v>
      </c>
      <c r="O10">
        <v>77.123849067129996</v>
      </c>
      <c r="P10">
        <v>33.261227274066393</v>
      </c>
      <c r="Q10">
        <v>10.091588801273774</v>
      </c>
      <c r="R10">
        <v>20.096657157392276</v>
      </c>
      <c r="S10">
        <v>12.335431318921371</v>
      </c>
      <c r="T10">
        <v>0</v>
      </c>
      <c r="U10">
        <v>51.223215952326228</v>
      </c>
      <c r="V10">
        <v>9.1648864664016401</v>
      </c>
      <c r="W10">
        <v>20.513930218336469</v>
      </c>
      <c r="X10">
        <v>65.215489186834532</v>
      </c>
      <c r="Y10">
        <v>0</v>
      </c>
      <c r="Z10">
        <v>5.7947081778334368</v>
      </c>
      <c r="AA10">
        <v>6.1817120400751406</v>
      </c>
      <c r="AB10">
        <v>14.837615779089521</v>
      </c>
      <c r="AC10">
        <v>10.633696687902352</v>
      </c>
      <c r="AD10">
        <v>0</v>
      </c>
      <c r="AE10">
        <v>18.017610032015821</v>
      </c>
      <c r="AF10">
        <v>6.3808720359742592</v>
      </c>
      <c r="AG10">
        <v>33.177623784442346</v>
      </c>
      <c r="AH10">
        <v>0</v>
      </c>
      <c r="AI10">
        <v>0</v>
      </c>
      <c r="AJ10">
        <v>0</v>
      </c>
      <c r="AK10">
        <v>32.241134893167072</v>
      </c>
      <c r="AL10">
        <v>62.827179711959914</v>
      </c>
      <c r="AM10">
        <v>8.6057591632099388</v>
      </c>
      <c r="AN10">
        <v>7.2419145246295127E-2</v>
      </c>
      <c r="AO10">
        <v>0</v>
      </c>
      <c r="AP10">
        <v>0</v>
      </c>
      <c r="AQ10">
        <v>24.632559344562381</v>
      </c>
      <c r="AR10">
        <v>23.428230432060101</v>
      </c>
      <c r="AS10">
        <v>17.340405130660155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41.161907914396579</v>
      </c>
      <c r="BB10">
        <f t="shared" si="0"/>
        <v>943.57273118600074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282.98715490418545</v>
      </c>
      <c r="L11">
        <v>19.275473141060875</v>
      </c>
      <c r="M11">
        <v>64.018356120331319</v>
      </c>
      <c r="N11">
        <v>55.255853133938402</v>
      </c>
      <c r="O11">
        <v>77.123849067129996</v>
      </c>
      <c r="P11">
        <v>33.261227274066393</v>
      </c>
      <c r="Q11">
        <v>10.084396792758591</v>
      </c>
      <c r="R11">
        <v>20.096657157392276</v>
      </c>
      <c r="S11">
        <v>12.343493551668656</v>
      </c>
      <c r="T11">
        <v>0</v>
      </c>
      <c r="U11">
        <v>51.223215952326228</v>
      </c>
      <c r="V11">
        <v>9.1648864664016401</v>
      </c>
      <c r="W11">
        <v>20.513930218336469</v>
      </c>
      <c r="X11">
        <v>65.215489186834532</v>
      </c>
      <c r="Y11">
        <v>0</v>
      </c>
      <c r="Z11">
        <v>5.7947081778334368</v>
      </c>
      <c r="AA11">
        <v>6.1817120400751406</v>
      </c>
      <c r="AB11">
        <v>14.837615779089521</v>
      </c>
      <c r="AC11">
        <v>10.633696687902352</v>
      </c>
      <c r="AD11">
        <v>0</v>
      </c>
      <c r="AE11">
        <v>18.017610032015821</v>
      </c>
      <c r="AF11">
        <v>6.3808720359742592</v>
      </c>
      <c r="AG11">
        <v>33.177623784442346</v>
      </c>
      <c r="AH11">
        <v>0</v>
      </c>
      <c r="AI11">
        <v>0</v>
      </c>
      <c r="AJ11">
        <v>0</v>
      </c>
      <c r="AK11">
        <v>32.241134893167072</v>
      </c>
      <c r="AL11">
        <v>62.827179711959914</v>
      </c>
      <c r="AM11">
        <v>8.6057591632099388</v>
      </c>
      <c r="AN11">
        <v>7.2419145246295127E-2</v>
      </c>
      <c r="AO11">
        <v>0</v>
      </c>
      <c r="AP11">
        <v>0</v>
      </c>
      <c r="AQ11">
        <v>0</v>
      </c>
      <c r="AR11">
        <v>23.428230432060101</v>
      </c>
      <c r="AS11">
        <v>17.340405130660155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40.132303309166772</v>
      </c>
      <c r="BB11">
        <f t="shared" si="0"/>
        <v>919.97064667090024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282.98715490418545</v>
      </c>
      <c r="L12">
        <v>19.275473141060875</v>
      </c>
      <c r="M12">
        <v>64.018356120331319</v>
      </c>
      <c r="N12">
        <v>55.255853133938402</v>
      </c>
      <c r="O12">
        <v>77.123849067129996</v>
      </c>
      <c r="P12">
        <v>33.261227274066393</v>
      </c>
      <c r="Q12">
        <v>5.1020322802361111</v>
      </c>
      <c r="R12">
        <v>20.096657157392276</v>
      </c>
      <c r="S12">
        <v>5.9610407447462466</v>
      </c>
      <c r="T12">
        <v>0</v>
      </c>
      <c r="U12">
        <v>51.223215952326228</v>
      </c>
      <c r="V12">
        <v>9.1648864664016401</v>
      </c>
      <c r="W12">
        <v>20.513930218336469</v>
      </c>
      <c r="X12">
        <v>65.215489186834532</v>
      </c>
      <c r="Y12">
        <v>0</v>
      </c>
      <c r="Z12">
        <v>5.7947081778334368</v>
      </c>
      <c r="AA12">
        <v>6.1817120400751406</v>
      </c>
      <c r="AB12">
        <v>14.837615779089521</v>
      </c>
      <c r="AC12">
        <v>10.633696687902352</v>
      </c>
      <c r="AD12">
        <v>0</v>
      </c>
      <c r="AE12">
        <v>18.017610032015821</v>
      </c>
      <c r="AF12">
        <v>6.3808720359742592</v>
      </c>
      <c r="AG12">
        <v>33.177623784442346</v>
      </c>
      <c r="AH12">
        <v>0</v>
      </c>
      <c r="AI12">
        <v>0</v>
      </c>
      <c r="AJ12">
        <v>0</v>
      </c>
      <c r="AK12">
        <v>32.241134893167072</v>
      </c>
      <c r="AL12">
        <v>62.827179711959914</v>
      </c>
      <c r="AM12">
        <v>8.6057591632099388</v>
      </c>
      <c r="AN12">
        <v>7.2419145246295127E-2</v>
      </c>
      <c r="AO12">
        <v>0</v>
      </c>
      <c r="AP12">
        <v>0</v>
      </c>
      <c r="AQ12">
        <v>0</v>
      </c>
      <c r="AR12">
        <v>21.475877896055092</v>
      </c>
      <c r="AS12">
        <v>17.77040488772845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39.593619599054442</v>
      </c>
      <c r="BB12">
        <f t="shared" si="0"/>
        <v>907.62216028263083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282.98715490418545</v>
      </c>
      <c r="L13">
        <v>10.133565373401961</v>
      </c>
      <c r="M13">
        <v>64.018356120331319</v>
      </c>
      <c r="N13">
        <v>55.255853133938402</v>
      </c>
      <c r="O13">
        <v>77.123849067129996</v>
      </c>
      <c r="P13">
        <v>33.261227274066393</v>
      </c>
      <c r="Q13">
        <v>5.1020322802361111</v>
      </c>
      <c r="R13">
        <v>20.096657157392276</v>
      </c>
      <c r="S13">
        <v>5.9610407447462466</v>
      </c>
      <c r="T13">
        <v>0</v>
      </c>
      <c r="U13">
        <v>51.223215952326228</v>
      </c>
      <c r="V13">
        <v>9.1648864664016401</v>
      </c>
      <c r="W13">
        <v>20.513930218336469</v>
      </c>
      <c r="X13">
        <v>65.215489186834532</v>
      </c>
      <c r="Y13">
        <v>0</v>
      </c>
      <c r="Z13">
        <v>5.7947081778334368</v>
      </c>
      <c r="AA13">
        <v>6.1817120400751406</v>
      </c>
      <c r="AB13">
        <v>14.837615779089521</v>
      </c>
      <c r="AC13">
        <v>10.633696687902352</v>
      </c>
      <c r="AD13">
        <v>0</v>
      </c>
      <c r="AE13">
        <v>18.017610032015821</v>
      </c>
      <c r="AF13">
        <v>6.3808720359742592</v>
      </c>
      <c r="AG13">
        <v>33.177623784442346</v>
      </c>
      <c r="AH13">
        <v>0</v>
      </c>
      <c r="AI13">
        <v>0</v>
      </c>
      <c r="AJ13">
        <v>0</v>
      </c>
      <c r="AK13">
        <v>32.241134893167072</v>
      </c>
      <c r="AL13">
        <v>62.827179711959914</v>
      </c>
      <c r="AM13">
        <v>8.6057591632099388</v>
      </c>
      <c r="AN13">
        <v>7.2419145246295127E-2</v>
      </c>
      <c r="AO13">
        <v>0</v>
      </c>
      <c r="AP13">
        <v>0</v>
      </c>
      <c r="AQ13">
        <v>0</v>
      </c>
      <c r="AR13">
        <v>21.475877896055092</v>
      </c>
      <c r="AS13">
        <v>17.77040488772845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39.21148785436629</v>
      </c>
      <c r="BB13">
        <f t="shared" si="0"/>
        <v>898.86238425966008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282.98715490418545</v>
      </c>
      <c r="L14">
        <v>10.133205974778448</v>
      </c>
      <c r="M14">
        <v>64.018356120331319</v>
      </c>
      <c r="N14">
        <v>55.255853133938402</v>
      </c>
      <c r="O14">
        <v>77.123849067129996</v>
      </c>
      <c r="P14">
        <v>33.261227274066393</v>
      </c>
      <c r="Q14">
        <v>5.1020322802361111</v>
      </c>
      <c r="R14">
        <v>20.096657157392276</v>
      </c>
      <c r="S14">
        <v>5.9610407447462466</v>
      </c>
      <c r="T14">
        <v>0</v>
      </c>
      <c r="U14">
        <v>51.223215952326228</v>
      </c>
      <c r="V14">
        <v>9.1648864664016401</v>
      </c>
      <c r="W14">
        <v>20.513930218336469</v>
      </c>
      <c r="X14">
        <v>65.215489186834532</v>
      </c>
      <c r="Y14">
        <v>0</v>
      </c>
      <c r="Z14">
        <v>5.7947081778334368</v>
      </c>
      <c r="AA14">
        <v>6.1817120400751406</v>
      </c>
      <c r="AB14">
        <v>14.837615779089521</v>
      </c>
      <c r="AC14">
        <v>10.633696687902352</v>
      </c>
      <c r="AD14">
        <v>0</v>
      </c>
      <c r="AE14">
        <v>18.017610032015821</v>
      </c>
      <c r="AF14">
        <v>6.3808720359742592</v>
      </c>
      <c r="AG14">
        <v>33.177623784442346</v>
      </c>
      <c r="AH14">
        <v>0</v>
      </c>
      <c r="AI14">
        <v>0</v>
      </c>
      <c r="AJ14">
        <v>0</v>
      </c>
      <c r="AK14">
        <v>32.241134893167072</v>
      </c>
      <c r="AL14">
        <v>62.827179711959914</v>
      </c>
      <c r="AM14">
        <v>8.6057591632099388</v>
      </c>
      <c r="AN14">
        <v>7.2419145246295127E-2</v>
      </c>
      <c r="AO14">
        <v>0</v>
      </c>
      <c r="AP14">
        <v>0</v>
      </c>
      <c r="AQ14">
        <v>0</v>
      </c>
      <c r="AR14">
        <v>21.475877896055092</v>
      </c>
      <c r="AS14">
        <v>17.340405130660155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39.193498841658382</v>
      </c>
      <c r="BB14">
        <f t="shared" si="0"/>
        <v>898.45001411667624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282.98715490418545</v>
      </c>
      <c r="L15">
        <v>10.060675931928207</v>
      </c>
      <c r="M15">
        <v>64.018356120331319</v>
      </c>
      <c r="N15">
        <v>55.255853133938402</v>
      </c>
      <c r="O15">
        <v>77.123849067129996</v>
      </c>
      <c r="P15">
        <v>33.261227274066393</v>
      </c>
      <c r="Q15">
        <v>4.7473687852037552</v>
      </c>
      <c r="R15">
        <v>20.096657157392276</v>
      </c>
      <c r="S15">
        <v>5.9610407447462466</v>
      </c>
      <c r="T15">
        <v>0</v>
      </c>
      <c r="U15">
        <v>51.223215952326228</v>
      </c>
      <c r="V15">
        <v>9.1648864664016401</v>
      </c>
      <c r="W15">
        <v>20.513930218336469</v>
      </c>
      <c r="X15">
        <v>65.215489186834532</v>
      </c>
      <c r="Y15">
        <v>0</v>
      </c>
      <c r="Z15">
        <v>5.7947081778334368</v>
      </c>
      <c r="AA15">
        <v>6.1817120400751406</v>
      </c>
      <c r="AB15">
        <v>14.837615779089521</v>
      </c>
      <c r="AC15">
        <v>10.633696687902352</v>
      </c>
      <c r="AD15">
        <v>0</v>
      </c>
      <c r="AE15">
        <v>18.017610032015821</v>
      </c>
      <c r="AF15">
        <v>6.3808720359742592</v>
      </c>
      <c r="AG15">
        <v>33.177623784442346</v>
      </c>
      <c r="AH15">
        <v>0</v>
      </c>
      <c r="AI15">
        <v>0</v>
      </c>
      <c r="AJ15">
        <v>0</v>
      </c>
      <c r="AK15">
        <v>32.241134893167072</v>
      </c>
      <c r="AL15">
        <v>62.827179711959914</v>
      </c>
      <c r="AM15">
        <v>8.6057591632099388</v>
      </c>
      <c r="AN15">
        <v>7.2419145246295127E-2</v>
      </c>
      <c r="AO15">
        <v>0</v>
      </c>
      <c r="AP15">
        <v>0</v>
      </c>
      <c r="AQ15">
        <v>0</v>
      </c>
      <c r="AR15">
        <v>21.475877896055092</v>
      </c>
      <c r="AS15">
        <v>17.340405130660155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39.175642151774895</v>
      </c>
      <c r="BB15">
        <f t="shared" si="0"/>
        <v>898.04067726867709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282.98715490418545</v>
      </c>
      <c r="L16">
        <v>10.060675931928207</v>
      </c>
      <c r="M16">
        <v>64.018356120331319</v>
      </c>
      <c r="N16">
        <v>55.255853133938402</v>
      </c>
      <c r="O16">
        <v>77.123849067129996</v>
      </c>
      <c r="P16">
        <v>33.261227274066393</v>
      </c>
      <c r="Q16">
        <v>4.7473687852037552</v>
      </c>
      <c r="R16">
        <v>5.0298087685302129</v>
      </c>
      <c r="S16">
        <v>5.9610407447462466</v>
      </c>
      <c r="T16">
        <v>0</v>
      </c>
      <c r="U16">
        <v>51.223215952326228</v>
      </c>
      <c r="V16">
        <v>9.1648864664016401</v>
      </c>
      <c r="W16">
        <v>20.513930218336469</v>
      </c>
      <c r="X16">
        <v>65.215489186834532</v>
      </c>
      <c r="Y16">
        <v>0</v>
      </c>
      <c r="Z16">
        <v>5.7947081778334368</v>
      </c>
      <c r="AA16">
        <v>6.1817120400751406</v>
      </c>
      <c r="AB16">
        <v>14.837615779089521</v>
      </c>
      <c r="AC16">
        <v>10.633696687902352</v>
      </c>
      <c r="AD16">
        <v>0</v>
      </c>
      <c r="AE16">
        <v>18.017610032015821</v>
      </c>
      <c r="AF16">
        <v>6.3808720359742592</v>
      </c>
      <c r="AG16">
        <v>33.177623784442346</v>
      </c>
      <c r="AH16">
        <v>0</v>
      </c>
      <c r="AI16">
        <v>0</v>
      </c>
      <c r="AJ16">
        <v>0</v>
      </c>
      <c r="AK16">
        <v>32.241134893167072</v>
      </c>
      <c r="AL16">
        <v>55.846381966186584</v>
      </c>
      <c r="AM16">
        <v>8.6057591632099388</v>
      </c>
      <c r="AN16">
        <v>7.2419145246295127E-2</v>
      </c>
      <c r="AO16">
        <v>0</v>
      </c>
      <c r="AP16">
        <v>0</v>
      </c>
      <c r="AQ16">
        <v>0</v>
      </c>
      <c r="AR16">
        <v>21.475877896055092</v>
      </c>
      <c r="AS16">
        <v>17.340405130660155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38.254050543347134</v>
      </c>
      <c r="BB16">
        <f t="shared" si="0"/>
        <v>876.91462274246942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282.98715490418545</v>
      </c>
      <c r="L17">
        <v>10.060675931928207</v>
      </c>
      <c r="M17">
        <v>64.018356120331319</v>
      </c>
      <c r="N17">
        <v>55.255853133938402</v>
      </c>
      <c r="O17">
        <v>77.123849067129996</v>
      </c>
      <c r="P17">
        <v>33.261227274066393</v>
      </c>
      <c r="Q17">
        <v>4.7662420228436151</v>
      </c>
      <c r="R17">
        <v>5.0298087685302129</v>
      </c>
      <c r="S17">
        <v>5.9610407447462466</v>
      </c>
      <c r="T17">
        <v>0</v>
      </c>
      <c r="U17">
        <v>51.223215952326228</v>
      </c>
      <c r="V17">
        <v>3.017397589451853</v>
      </c>
      <c r="W17">
        <v>5.0285593616720519</v>
      </c>
      <c r="X17">
        <v>65.215489186834532</v>
      </c>
      <c r="Y17">
        <v>0</v>
      </c>
      <c r="Z17">
        <v>5.7947081778334368</v>
      </c>
      <c r="AA17">
        <v>12.42209729492799</v>
      </c>
      <c r="AB17">
        <v>14.837615779089521</v>
      </c>
      <c r="AC17">
        <v>5.3168483439511762</v>
      </c>
      <c r="AD17">
        <v>0</v>
      </c>
      <c r="AE17">
        <v>18.017610032015821</v>
      </c>
      <c r="AF17">
        <v>6.3808720359742592</v>
      </c>
      <c r="AG17">
        <v>33.177623784442346</v>
      </c>
      <c r="AH17">
        <v>0</v>
      </c>
      <c r="AI17">
        <v>0</v>
      </c>
      <c r="AJ17">
        <v>0</v>
      </c>
      <c r="AK17">
        <v>32.241134893167072</v>
      </c>
      <c r="AL17">
        <v>47.120384783969932</v>
      </c>
      <c r="AM17">
        <v>8.6057591632099388</v>
      </c>
      <c r="AN17">
        <v>7.2419145246295127E-2</v>
      </c>
      <c r="AO17">
        <v>0</v>
      </c>
      <c r="AP17">
        <v>0</v>
      </c>
      <c r="AQ17">
        <v>0</v>
      </c>
      <c r="AR17">
        <v>21.475877896055092</v>
      </c>
      <c r="AS17">
        <v>17.340405130660155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37.02444306847444</v>
      </c>
      <c r="BB17">
        <f t="shared" si="0"/>
        <v>848.72778345005293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282.98715490418545</v>
      </c>
      <c r="L18">
        <v>10.060675931928207</v>
      </c>
      <c r="M18">
        <v>64.018356120331319</v>
      </c>
      <c r="N18">
        <v>55.255853133938402</v>
      </c>
      <c r="O18">
        <v>77.123849067129996</v>
      </c>
      <c r="P18">
        <v>33.261227274066393</v>
      </c>
      <c r="Q18">
        <v>4.7662420228436151</v>
      </c>
      <c r="R18">
        <v>5.0298087685302129</v>
      </c>
      <c r="S18">
        <v>5.9610407447462466</v>
      </c>
      <c r="T18">
        <v>0</v>
      </c>
      <c r="U18">
        <v>51.223215952326228</v>
      </c>
      <c r="V18">
        <v>3.017397589451853</v>
      </c>
      <c r="W18">
        <v>5.0285593616720519</v>
      </c>
      <c r="X18">
        <v>65.215489186834532</v>
      </c>
      <c r="Y18">
        <v>0</v>
      </c>
      <c r="Z18">
        <v>5.7947081778334368</v>
      </c>
      <c r="AA18">
        <v>12.42209729492799</v>
      </c>
      <c r="AB18">
        <v>14.837615779089521</v>
      </c>
      <c r="AC18">
        <v>5.3168483439511762</v>
      </c>
      <c r="AD18">
        <v>0</v>
      </c>
      <c r="AE18">
        <v>18.017610032015821</v>
      </c>
      <c r="AF18">
        <v>6.3808720359742592</v>
      </c>
      <c r="AG18">
        <v>33.177623784442346</v>
      </c>
      <c r="AH18">
        <v>0</v>
      </c>
      <c r="AI18">
        <v>0</v>
      </c>
      <c r="AJ18">
        <v>0</v>
      </c>
      <c r="AK18">
        <v>32.241134893167072</v>
      </c>
      <c r="AL18">
        <v>47.120384783969932</v>
      </c>
      <c r="AM18">
        <v>8.6057591632099388</v>
      </c>
      <c r="AN18">
        <v>7.2419145246295127E-2</v>
      </c>
      <c r="AO18">
        <v>0</v>
      </c>
      <c r="AP18">
        <v>0</v>
      </c>
      <c r="AQ18">
        <v>0</v>
      </c>
      <c r="AR18">
        <v>21.475877896055092</v>
      </c>
      <c r="AS18">
        <v>17.340405130660155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37.02444306847444</v>
      </c>
      <c r="BB18">
        <f t="shared" si="0"/>
        <v>848.72778345005293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282.98715490418545</v>
      </c>
      <c r="L19">
        <v>10.060675931928207</v>
      </c>
      <c r="M19">
        <v>64.018356120331319</v>
      </c>
      <c r="N19">
        <v>55.255853133938402</v>
      </c>
      <c r="O19">
        <v>77.123849067129996</v>
      </c>
      <c r="P19">
        <v>33.261227274066393</v>
      </c>
      <c r="Q19">
        <v>4.7662420228436151</v>
      </c>
      <c r="R19">
        <v>5.0298087685302129</v>
      </c>
      <c r="S19">
        <v>5.9610407447462466</v>
      </c>
      <c r="T19">
        <v>0</v>
      </c>
      <c r="U19">
        <v>51.223215952326228</v>
      </c>
      <c r="V19">
        <v>3.017397589451853</v>
      </c>
      <c r="W19">
        <v>5.0285593616720519</v>
      </c>
      <c r="X19">
        <v>65.215489186834532</v>
      </c>
      <c r="Y19">
        <v>0</v>
      </c>
      <c r="Z19">
        <v>5.7947081778334368</v>
      </c>
      <c r="AA19">
        <v>12.42209729492799</v>
      </c>
      <c r="AB19">
        <v>14.837615779089521</v>
      </c>
      <c r="AC19">
        <v>5.3168483439511762</v>
      </c>
      <c r="AD19">
        <v>0</v>
      </c>
      <c r="AE19">
        <v>18.017610032015821</v>
      </c>
      <c r="AF19">
        <v>6.3808720359742592</v>
      </c>
      <c r="AG19">
        <v>33.177623784442346</v>
      </c>
      <c r="AH19">
        <v>0</v>
      </c>
      <c r="AI19">
        <v>0</v>
      </c>
      <c r="AJ19">
        <v>0</v>
      </c>
      <c r="AK19">
        <v>32.241134893167072</v>
      </c>
      <c r="AL19">
        <v>47.120384783969932</v>
      </c>
      <c r="AM19">
        <v>8.6057591632099388</v>
      </c>
      <c r="AN19">
        <v>7.2419145246295127E-2</v>
      </c>
      <c r="AO19">
        <v>0</v>
      </c>
      <c r="AP19">
        <v>0</v>
      </c>
      <c r="AQ19">
        <v>0</v>
      </c>
      <c r="AR19">
        <v>21.475877896055092</v>
      </c>
      <c r="AS19">
        <v>17.340405130660155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37.02444306847444</v>
      </c>
      <c r="BB19">
        <f t="shared" si="0"/>
        <v>848.72778345005293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282.98715490418545</v>
      </c>
      <c r="L20">
        <v>10.060675931928207</v>
      </c>
      <c r="M20">
        <v>64.018356120331319</v>
      </c>
      <c r="N20">
        <v>55.255853133938402</v>
      </c>
      <c r="O20">
        <v>77.123849067129996</v>
      </c>
      <c r="P20">
        <v>33.261227274066393</v>
      </c>
      <c r="Q20">
        <v>4.7662420228436151</v>
      </c>
      <c r="R20">
        <v>5.0298087685302129</v>
      </c>
      <c r="S20">
        <v>5.9610407447462466</v>
      </c>
      <c r="T20">
        <v>0</v>
      </c>
      <c r="U20">
        <v>51.223215952326228</v>
      </c>
      <c r="V20">
        <v>3.017397589451853</v>
      </c>
      <c r="W20">
        <v>5.0285593616720519</v>
      </c>
      <c r="X20">
        <v>65.215489186834532</v>
      </c>
      <c r="Y20">
        <v>0</v>
      </c>
      <c r="Z20">
        <v>5.7947081778334368</v>
      </c>
      <c r="AA20">
        <v>12.42209729492799</v>
      </c>
      <c r="AB20">
        <v>14.837615779089521</v>
      </c>
      <c r="AC20">
        <v>5.3168483439511762</v>
      </c>
      <c r="AD20">
        <v>0</v>
      </c>
      <c r="AE20">
        <v>18.017610032015821</v>
      </c>
      <c r="AF20">
        <v>6.3808720359742592</v>
      </c>
      <c r="AG20">
        <v>33.177623784442346</v>
      </c>
      <c r="AH20">
        <v>0</v>
      </c>
      <c r="AI20">
        <v>0</v>
      </c>
      <c r="AJ20">
        <v>0</v>
      </c>
      <c r="AK20">
        <v>32.241134893167072</v>
      </c>
      <c r="AL20">
        <v>47.120384783969932</v>
      </c>
      <c r="AM20">
        <v>8.6057591632099388</v>
      </c>
      <c r="AN20">
        <v>7.2419145246295127E-2</v>
      </c>
      <c r="AO20">
        <v>0</v>
      </c>
      <c r="AP20">
        <v>0</v>
      </c>
      <c r="AQ20">
        <v>0</v>
      </c>
      <c r="AR20">
        <v>21.475877896055092</v>
      </c>
      <c r="AS20">
        <v>17.340405130660155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37.02444306847444</v>
      </c>
      <c r="BB20">
        <f t="shared" si="0"/>
        <v>848.72778345005293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282.88274277881027</v>
      </c>
      <c r="L21">
        <v>10.060675931928207</v>
      </c>
      <c r="M21">
        <v>64.018356120331319</v>
      </c>
      <c r="N21">
        <v>55.255853133938402</v>
      </c>
      <c r="O21">
        <v>77.123849067129996</v>
      </c>
      <c r="P21">
        <v>33.261227274066393</v>
      </c>
      <c r="Q21">
        <v>4.4967991780697876</v>
      </c>
      <c r="R21">
        <v>5.0298087685302129</v>
      </c>
      <c r="S21">
        <v>5.9610407447462466</v>
      </c>
      <c r="T21">
        <v>0</v>
      </c>
      <c r="U21">
        <v>51.223215952326228</v>
      </c>
      <c r="V21">
        <v>3.017397589451853</v>
      </c>
      <c r="W21">
        <v>5.0285593616720519</v>
      </c>
      <c r="X21">
        <v>65.215489186834532</v>
      </c>
      <c r="Y21">
        <v>0</v>
      </c>
      <c r="Z21">
        <v>5.7947081778334368</v>
      </c>
      <c r="AA21">
        <v>12.42209729492799</v>
      </c>
      <c r="AB21">
        <v>14.837615779089521</v>
      </c>
      <c r="AC21">
        <v>5.3168483439511762</v>
      </c>
      <c r="AD21">
        <v>0</v>
      </c>
      <c r="AE21">
        <v>18.017610032015821</v>
      </c>
      <c r="AF21">
        <v>6.3808720359742592</v>
      </c>
      <c r="AG21">
        <v>33.177623784442346</v>
      </c>
      <c r="AH21">
        <v>0</v>
      </c>
      <c r="AI21">
        <v>0</v>
      </c>
      <c r="AJ21">
        <v>0</v>
      </c>
      <c r="AK21">
        <v>32.241134893167072</v>
      </c>
      <c r="AL21">
        <v>47.120384783969932</v>
      </c>
      <c r="AM21">
        <v>8.6057591632099388</v>
      </c>
      <c r="AN21">
        <v>7.2419145246295127E-2</v>
      </c>
      <c r="AO21">
        <v>0</v>
      </c>
      <c r="AP21">
        <v>0</v>
      </c>
      <c r="AQ21">
        <v>0</v>
      </c>
      <c r="AR21">
        <v>23.428230432060101</v>
      </c>
      <c r="AS21">
        <v>17.340405130660155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37.090424266727183</v>
      </c>
      <c r="BB21">
        <f t="shared" si="0"/>
        <v>850.24029981765614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282.88274277881027</v>
      </c>
      <c r="L22">
        <v>9.7788616348364545</v>
      </c>
      <c r="M22">
        <v>64.018356120331319</v>
      </c>
      <c r="N22">
        <v>55.255853133938402</v>
      </c>
      <c r="O22">
        <v>77.123849067129996</v>
      </c>
      <c r="P22">
        <v>33.261227274066393</v>
      </c>
      <c r="Q22">
        <v>4.4967991780697876</v>
      </c>
      <c r="R22">
        <v>5.0298087685302129</v>
      </c>
      <c r="S22">
        <v>5.9997734925654287</v>
      </c>
      <c r="T22">
        <v>0</v>
      </c>
      <c r="U22">
        <v>51.223215952326228</v>
      </c>
      <c r="V22">
        <v>3.017397589451853</v>
      </c>
      <c r="W22">
        <v>5.0285593616720519</v>
      </c>
      <c r="X22">
        <v>65.215489186834532</v>
      </c>
      <c r="Y22">
        <v>0</v>
      </c>
      <c r="Z22">
        <v>5.7947081778334368</v>
      </c>
      <c r="AA22">
        <v>12.42209729492799</v>
      </c>
      <c r="AB22">
        <v>14.837615779089521</v>
      </c>
      <c r="AC22">
        <v>5.3168483439511762</v>
      </c>
      <c r="AD22">
        <v>0</v>
      </c>
      <c r="AE22">
        <v>18.017610032015821</v>
      </c>
      <c r="AF22">
        <v>6.3808720359742592</v>
      </c>
      <c r="AG22">
        <v>33.177623784442346</v>
      </c>
      <c r="AH22">
        <v>0</v>
      </c>
      <c r="AI22">
        <v>0</v>
      </c>
      <c r="AJ22">
        <v>0</v>
      </c>
      <c r="AK22">
        <v>32.241134893167072</v>
      </c>
      <c r="AL22">
        <v>47.120384783969932</v>
      </c>
      <c r="AM22">
        <v>8.6057591632099388</v>
      </c>
      <c r="AN22">
        <v>7.2419145246295127E-2</v>
      </c>
      <c r="AO22">
        <v>0</v>
      </c>
      <c r="AP22">
        <v>0</v>
      </c>
      <c r="AQ22">
        <v>0</v>
      </c>
      <c r="AR22">
        <v>23.428230432060101</v>
      </c>
      <c r="AS22">
        <v>17.340405130660155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37.08026345796759</v>
      </c>
      <c r="BB22">
        <f t="shared" si="0"/>
        <v>850.00737907714313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282.88274277881027</v>
      </c>
      <c r="L23">
        <v>9.4971969475697797</v>
      </c>
      <c r="M23">
        <v>64.018356120331319</v>
      </c>
      <c r="N23">
        <v>55.255853133938402</v>
      </c>
      <c r="O23">
        <v>77.123849067129996</v>
      </c>
      <c r="P23">
        <v>33.261227274066393</v>
      </c>
      <c r="Q23">
        <v>4.4967991780697876</v>
      </c>
      <c r="R23">
        <v>5.0298087685302129</v>
      </c>
      <c r="S23">
        <v>5.9997734925654287</v>
      </c>
      <c r="T23">
        <v>0</v>
      </c>
      <c r="U23">
        <v>51.223215952326228</v>
      </c>
      <c r="V23">
        <v>3.017397589451853</v>
      </c>
      <c r="W23">
        <v>5.0285593616720519</v>
      </c>
      <c r="X23">
        <v>65.215489186834532</v>
      </c>
      <c r="Y23">
        <v>0</v>
      </c>
      <c r="Z23">
        <v>5.7947081778334368</v>
      </c>
      <c r="AA23">
        <v>12.42209729492799</v>
      </c>
      <c r="AB23">
        <v>14.837615779089521</v>
      </c>
      <c r="AC23">
        <v>5.3168483439511762</v>
      </c>
      <c r="AD23">
        <v>0</v>
      </c>
      <c r="AE23">
        <v>18.017610032015821</v>
      </c>
      <c r="AF23">
        <v>6.3808720359742592</v>
      </c>
      <c r="AG23">
        <v>33.177623784442346</v>
      </c>
      <c r="AH23">
        <v>0</v>
      </c>
      <c r="AI23">
        <v>0</v>
      </c>
      <c r="AJ23">
        <v>0</v>
      </c>
      <c r="AK23">
        <v>32.241134893167072</v>
      </c>
      <c r="AL23">
        <v>47.120384783969932</v>
      </c>
      <c r="AM23">
        <v>8.6057591632099388</v>
      </c>
      <c r="AN23">
        <v>7.2419145246295127E-2</v>
      </c>
      <c r="AO23">
        <v>0</v>
      </c>
      <c r="AP23">
        <v>0</v>
      </c>
      <c r="AQ23">
        <v>0</v>
      </c>
      <c r="AR23">
        <v>21.475877896055092</v>
      </c>
      <c r="AS23">
        <v>17.340405130660155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36.986881538034837</v>
      </c>
      <c r="BB23">
        <f t="shared" si="0"/>
        <v>847.86674377380427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282.88274277881027</v>
      </c>
      <c r="L24">
        <v>10.070753185240669</v>
      </c>
      <c r="M24">
        <v>64.018356120331319</v>
      </c>
      <c r="N24">
        <v>55.255853133938402</v>
      </c>
      <c r="O24">
        <v>77.123849067129996</v>
      </c>
      <c r="P24">
        <v>33.261227274066393</v>
      </c>
      <c r="Q24">
        <v>4.4967991780697876</v>
      </c>
      <c r="R24">
        <v>5.0298087685302129</v>
      </c>
      <c r="S24">
        <v>5.9997734925654287</v>
      </c>
      <c r="T24">
        <v>0</v>
      </c>
      <c r="U24">
        <v>51.223215952326228</v>
      </c>
      <c r="V24">
        <v>3.017397589451853</v>
      </c>
      <c r="W24">
        <v>5.0285593616720519</v>
      </c>
      <c r="X24">
        <v>65.215489186834532</v>
      </c>
      <c r="Y24">
        <v>0</v>
      </c>
      <c r="Z24">
        <v>5.7947081778334368</v>
      </c>
      <c r="AA24">
        <v>12.42209729492799</v>
      </c>
      <c r="AB24">
        <v>14.837615779089521</v>
      </c>
      <c r="AC24">
        <v>5.3168483439511762</v>
      </c>
      <c r="AD24">
        <v>0</v>
      </c>
      <c r="AE24">
        <v>18.017610032015821</v>
      </c>
      <c r="AF24">
        <v>6.3808720359742592</v>
      </c>
      <c r="AG24">
        <v>33.177623784442346</v>
      </c>
      <c r="AH24">
        <v>9.3138882157169682</v>
      </c>
      <c r="AI24">
        <v>0</v>
      </c>
      <c r="AJ24">
        <v>0</v>
      </c>
      <c r="AK24">
        <v>32.241134893167072</v>
      </c>
      <c r="AL24">
        <v>47.120384783969932</v>
      </c>
      <c r="AM24">
        <v>8.6057591632099388</v>
      </c>
      <c r="AN24">
        <v>7.2419145246295127E-2</v>
      </c>
      <c r="AO24">
        <v>0</v>
      </c>
      <c r="AP24">
        <v>0</v>
      </c>
      <c r="AQ24">
        <v>0</v>
      </c>
      <c r="AR24">
        <v>21.475877896055092</v>
      </c>
      <c r="AS24">
        <v>17.340405130660155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37.400176716186451</v>
      </c>
      <c r="BB24">
        <f t="shared" si="0"/>
        <v>857.34089304904023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281.78195662573768</v>
      </c>
      <c r="L25">
        <v>10.070782878723072</v>
      </c>
      <c r="M25">
        <v>64.018356120331319</v>
      </c>
      <c r="N25">
        <v>55.255853133938402</v>
      </c>
      <c r="O25">
        <v>77.123849067129996</v>
      </c>
      <c r="P25">
        <v>33.261227274066393</v>
      </c>
      <c r="Q25">
        <v>3.0949492038225879</v>
      </c>
      <c r="R25">
        <v>5.0298087685302129</v>
      </c>
      <c r="S25">
        <v>4.0279125983636206</v>
      </c>
      <c r="T25">
        <v>0</v>
      </c>
      <c r="U25">
        <v>51.223215952326228</v>
      </c>
      <c r="V25">
        <v>3.017397589451853</v>
      </c>
      <c r="W25">
        <v>5.0285593616720519</v>
      </c>
      <c r="X25">
        <v>65.215489186834532</v>
      </c>
      <c r="Y25">
        <v>0</v>
      </c>
      <c r="Z25">
        <v>5.7947081778334368</v>
      </c>
      <c r="AA25">
        <v>12.42209729492799</v>
      </c>
      <c r="AB25">
        <v>14.837615779089521</v>
      </c>
      <c r="AC25">
        <v>5.3168483439511762</v>
      </c>
      <c r="AD25">
        <v>0</v>
      </c>
      <c r="AE25">
        <v>18.017610032015821</v>
      </c>
      <c r="AF25">
        <v>6.3808720359742592</v>
      </c>
      <c r="AG25">
        <v>33.177623784442346</v>
      </c>
      <c r="AH25">
        <v>23.005303888332286</v>
      </c>
      <c r="AI25">
        <v>0</v>
      </c>
      <c r="AJ25">
        <v>0</v>
      </c>
      <c r="AK25">
        <v>32.241134893167072</v>
      </c>
      <c r="AL25">
        <v>47.120384783969932</v>
      </c>
      <c r="AM25">
        <v>8.6057591632099388</v>
      </c>
      <c r="AN25">
        <v>7.2419145246295127E-2</v>
      </c>
      <c r="AO25">
        <v>0</v>
      </c>
      <c r="AP25">
        <v>0</v>
      </c>
      <c r="AQ25">
        <v>0</v>
      </c>
      <c r="AR25">
        <v>21.475877896055092</v>
      </c>
      <c r="AS25">
        <v>17.340405130660155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37.785445156989724</v>
      </c>
      <c r="BB25">
        <f t="shared" si="0"/>
        <v>866.17257295281343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281.78195662573768</v>
      </c>
      <c r="L26">
        <v>10.070782878723072</v>
      </c>
      <c r="M26">
        <v>64.018356120331319</v>
      </c>
      <c r="N26">
        <v>55.255853133938402</v>
      </c>
      <c r="O26">
        <v>77.123849067129996</v>
      </c>
      <c r="P26">
        <v>33.261227274066393</v>
      </c>
      <c r="Q26">
        <v>3.0949492038225879</v>
      </c>
      <c r="R26">
        <v>5.0298087685302129</v>
      </c>
      <c r="S26">
        <v>4.0279125983636206</v>
      </c>
      <c r="T26">
        <v>0</v>
      </c>
      <c r="U26">
        <v>51.223215952326228</v>
      </c>
      <c r="V26">
        <v>3.017397589451853</v>
      </c>
      <c r="W26">
        <v>5.0285593616720519</v>
      </c>
      <c r="X26">
        <v>65.215489186834532</v>
      </c>
      <c r="Y26">
        <v>0</v>
      </c>
      <c r="Z26">
        <v>5.7947081778334368</v>
      </c>
      <c r="AA26">
        <v>12.42209729492799</v>
      </c>
      <c r="AB26">
        <v>14.837615779089521</v>
      </c>
      <c r="AC26">
        <v>5.3168483439511762</v>
      </c>
      <c r="AD26">
        <v>0</v>
      </c>
      <c r="AE26">
        <v>18.017610032015821</v>
      </c>
      <c r="AF26">
        <v>6.3808720359742592</v>
      </c>
      <c r="AG26">
        <v>33.177623784442346</v>
      </c>
      <c r="AH26">
        <v>34.507955832498432</v>
      </c>
      <c r="AI26">
        <v>0</v>
      </c>
      <c r="AJ26">
        <v>0</v>
      </c>
      <c r="AK26">
        <v>32.241134893167072</v>
      </c>
      <c r="AL26">
        <v>47.120384783969932</v>
      </c>
      <c r="AM26">
        <v>8.6057591632099388</v>
      </c>
      <c r="AN26">
        <v>7.2419145246295127E-2</v>
      </c>
      <c r="AO26">
        <v>0</v>
      </c>
      <c r="AP26">
        <v>0</v>
      </c>
      <c r="AQ26">
        <v>0</v>
      </c>
      <c r="AR26">
        <v>21.475877896055092</v>
      </c>
      <c r="AS26">
        <v>17.340405130660155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38.266256008255866</v>
      </c>
      <c r="BB26">
        <f t="shared" si="0"/>
        <v>877.1944140457133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282.88274277881027</v>
      </c>
      <c r="L27">
        <v>10.070753185240669</v>
      </c>
      <c r="M27">
        <v>64.018356120331319</v>
      </c>
      <c r="N27">
        <v>55.255853133938402</v>
      </c>
      <c r="O27">
        <v>77.123849067129996</v>
      </c>
      <c r="P27">
        <v>33.261227274066393</v>
      </c>
      <c r="Q27">
        <v>4.4961728457232919</v>
      </c>
      <c r="R27">
        <v>5.0298087685302129</v>
      </c>
      <c r="S27">
        <v>5.9997734925654287</v>
      </c>
      <c r="T27">
        <v>0</v>
      </c>
      <c r="U27">
        <v>51.223215952326228</v>
      </c>
      <c r="V27">
        <v>3.017397589451853</v>
      </c>
      <c r="W27">
        <v>5.0285593616720519</v>
      </c>
      <c r="X27">
        <v>65.215489186834532</v>
      </c>
      <c r="Y27">
        <v>0</v>
      </c>
      <c r="Z27">
        <v>5.7947081778334368</v>
      </c>
      <c r="AA27">
        <v>18.633146171571696</v>
      </c>
      <c r="AB27">
        <v>7.3811488447676012</v>
      </c>
      <c r="AC27">
        <v>5.3168483439511762</v>
      </c>
      <c r="AD27">
        <v>4.9722965360458975</v>
      </c>
      <c r="AE27">
        <v>18.017610032015821</v>
      </c>
      <c r="AF27">
        <v>6.3808720359742592</v>
      </c>
      <c r="AG27">
        <v>33.177623784442346</v>
      </c>
      <c r="AH27">
        <v>34.507955832498432</v>
      </c>
      <c r="AI27">
        <v>0</v>
      </c>
      <c r="AJ27">
        <v>0</v>
      </c>
      <c r="AK27">
        <v>32.241134893167072</v>
      </c>
      <c r="AL27">
        <v>47.120384783969932</v>
      </c>
      <c r="AM27">
        <v>8.6057591632099388</v>
      </c>
      <c r="AN27">
        <v>7.2419145246295127E-2</v>
      </c>
      <c r="AO27">
        <v>0</v>
      </c>
      <c r="AP27">
        <v>0</v>
      </c>
      <c r="AQ27">
        <v>0</v>
      </c>
      <c r="AR27">
        <v>21.475877896055092</v>
      </c>
      <c r="AS27">
        <v>17.340405130660155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38.609046082271604</v>
      </c>
      <c r="BB27">
        <f t="shared" si="0"/>
        <v>885.05234344575797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282.88274277881027</v>
      </c>
      <c r="L28">
        <v>10.060616305660757</v>
      </c>
      <c r="M28">
        <v>64.018356120331319</v>
      </c>
      <c r="N28">
        <v>55.255853133938402</v>
      </c>
      <c r="O28">
        <v>77.123849067129996</v>
      </c>
      <c r="P28">
        <v>33.261227274066393</v>
      </c>
      <c r="Q28">
        <v>4.4961728457232919</v>
      </c>
      <c r="R28">
        <v>5.0298087685302129</v>
      </c>
      <c r="S28">
        <v>5.9997734925654287</v>
      </c>
      <c r="T28">
        <v>0</v>
      </c>
      <c r="U28">
        <v>51.223215952326228</v>
      </c>
      <c r="V28">
        <v>3.017397589451853</v>
      </c>
      <c r="W28">
        <v>5.0285593616720519</v>
      </c>
      <c r="X28">
        <v>65.215489186834532</v>
      </c>
      <c r="Y28">
        <v>0</v>
      </c>
      <c r="Z28">
        <v>5.7947081778334368</v>
      </c>
      <c r="AA28">
        <v>18.633146171571696</v>
      </c>
      <c r="AB28">
        <v>7.3811488447676012</v>
      </c>
      <c r="AC28">
        <v>5.3168483439511762</v>
      </c>
      <c r="AD28">
        <v>9.9445935651309139</v>
      </c>
      <c r="AE28">
        <v>18.017610032015821</v>
      </c>
      <c r="AF28">
        <v>6.3808720359742592</v>
      </c>
      <c r="AG28">
        <v>33.177623784442346</v>
      </c>
      <c r="AH28">
        <v>34.507955832498432</v>
      </c>
      <c r="AI28">
        <v>0</v>
      </c>
      <c r="AJ28">
        <v>0</v>
      </c>
      <c r="AK28">
        <v>32.241134893167072</v>
      </c>
      <c r="AL28">
        <v>47.120384783969932</v>
      </c>
      <c r="AM28">
        <v>8.6057591632099388</v>
      </c>
      <c r="AN28">
        <v>7.2419145246295127E-2</v>
      </c>
      <c r="AO28">
        <v>0</v>
      </c>
      <c r="AP28">
        <v>0</v>
      </c>
      <c r="AQ28">
        <v>0</v>
      </c>
      <c r="AR28">
        <v>21.475877896055092</v>
      </c>
      <c r="AS28">
        <v>17.340405130660155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38.816464376520926</v>
      </c>
      <c r="BB28">
        <f t="shared" si="0"/>
        <v>889.80708530101367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282.88274277881027</v>
      </c>
      <c r="L29">
        <v>10.070679156550442</v>
      </c>
      <c r="M29">
        <v>64.018356120331319</v>
      </c>
      <c r="N29">
        <v>55.255853133938402</v>
      </c>
      <c r="O29">
        <v>77.123849067129996</v>
      </c>
      <c r="P29">
        <v>33.261227274066393</v>
      </c>
      <c r="Q29">
        <v>4.4967991780697876</v>
      </c>
      <c r="R29">
        <v>5.0298087685302129</v>
      </c>
      <c r="S29">
        <v>5.9997734925654287</v>
      </c>
      <c r="T29">
        <v>0</v>
      </c>
      <c r="U29">
        <v>51.223215952326228</v>
      </c>
      <c r="V29">
        <v>3.017397589451853</v>
      </c>
      <c r="W29">
        <v>5.0285593616720519</v>
      </c>
      <c r="X29">
        <v>65.215489186834532</v>
      </c>
      <c r="Y29">
        <v>0</v>
      </c>
      <c r="Z29">
        <v>5.7947081778334368</v>
      </c>
      <c r="AA29">
        <v>18.633146171571696</v>
      </c>
      <c r="AB29">
        <v>7.3811488447676012</v>
      </c>
      <c r="AC29">
        <v>5.3168483439511762</v>
      </c>
      <c r="AD29">
        <v>14.91689010117681</v>
      </c>
      <c r="AE29">
        <v>18.017610032015821</v>
      </c>
      <c r="AF29">
        <v>6.3808720359742592</v>
      </c>
      <c r="AG29">
        <v>33.177623784442346</v>
      </c>
      <c r="AH29">
        <v>34.507955832498432</v>
      </c>
      <c r="AI29">
        <v>0</v>
      </c>
      <c r="AJ29">
        <v>0</v>
      </c>
      <c r="AK29">
        <v>32.241134893167072</v>
      </c>
      <c r="AL29">
        <v>36.649188165309951</v>
      </c>
      <c r="AM29">
        <v>8.6057591632099388</v>
      </c>
      <c r="AN29">
        <v>7.2419145246295127E-2</v>
      </c>
      <c r="AO29">
        <v>0</v>
      </c>
      <c r="AP29">
        <v>0</v>
      </c>
      <c r="AQ29">
        <v>0</v>
      </c>
      <c r="AR29">
        <v>21.475877896055092</v>
      </c>
      <c r="AS29">
        <v>17.340405130660155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38.587057160926932</v>
      </c>
      <c r="BB29">
        <f t="shared" si="0"/>
        <v>884.54828161722992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282.88274277881027</v>
      </c>
      <c r="L30">
        <v>10.133205974778448</v>
      </c>
      <c r="M30">
        <v>64.018356120331319</v>
      </c>
      <c r="N30">
        <v>55.255853133938402</v>
      </c>
      <c r="O30">
        <v>77.123849067129996</v>
      </c>
      <c r="P30">
        <v>33.261227274066393</v>
      </c>
      <c r="Q30">
        <v>4.4967991780697876</v>
      </c>
      <c r="R30">
        <v>5.0298087685302129</v>
      </c>
      <c r="S30">
        <v>5.9997734925654287</v>
      </c>
      <c r="T30">
        <v>0</v>
      </c>
      <c r="U30">
        <v>51.223215952326228</v>
      </c>
      <c r="V30">
        <v>3.017397589451853</v>
      </c>
      <c r="W30">
        <v>5.0285593616720519</v>
      </c>
      <c r="X30">
        <v>65.215489186834532</v>
      </c>
      <c r="Y30">
        <v>0</v>
      </c>
      <c r="Z30">
        <v>5.7947081778334368</v>
      </c>
      <c r="AA30">
        <v>18.633146171571696</v>
      </c>
      <c r="AB30">
        <v>7.3811488447676012</v>
      </c>
      <c r="AC30">
        <v>5.3168483439511762</v>
      </c>
      <c r="AD30">
        <v>14.91689010117681</v>
      </c>
      <c r="AE30">
        <v>18.017610032015821</v>
      </c>
      <c r="AF30">
        <v>6.3808720359742592</v>
      </c>
      <c r="AG30">
        <v>33.177623784442346</v>
      </c>
      <c r="AH30">
        <v>34.507955832498432</v>
      </c>
      <c r="AI30">
        <v>0</v>
      </c>
      <c r="AJ30">
        <v>0</v>
      </c>
      <c r="AK30">
        <v>32.241134893167072</v>
      </c>
      <c r="AL30">
        <v>36.649188165309951</v>
      </c>
      <c r="AM30">
        <v>8.6057591632099388</v>
      </c>
      <c r="AN30">
        <v>7.2419145246295127E-2</v>
      </c>
      <c r="AO30">
        <v>0</v>
      </c>
      <c r="AP30">
        <v>0</v>
      </c>
      <c r="AQ30">
        <v>0</v>
      </c>
      <c r="AR30">
        <v>21.475877896055092</v>
      </c>
      <c r="AS30">
        <v>17.340405130660155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38.589670781928859</v>
      </c>
      <c r="BB30">
        <f t="shared" si="0"/>
        <v>884.60819481445606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282.49406723533889</v>
      </c>
      <c r="L31">
        <v>10.133205974778448</v>
      </c>
      <c r="M31">
        <v>64.018356120331319</v>
      </c>
      <c r="N31">
        <v>55.255853133938402</v>
      </c>
      <c r="O31">
        <v>77.123849067129996</v>
      </c>
      <c r="P31">
        <v>33.261227274066393</v>
      </c>
      <c r="Q31">
        <v>3.3287290301778523</v>
      </c>
      <c r="R31">
        <v>5.0298087685302129</v>
      </c>
      <c r="S31">
        <v>5.9997734925654287</v>
      </c>
      <c r="T31">
        <v>0</v>
      </c>
      <c r="U31">
        <v>51.223215952326228</v>
      </c>
      <c r="V31">
        <v>3.017397589451853</v>
      </c>
      <c r="W31">
        <v>5.0285593616720519</v>
      </c>
      <c r="X31">
        <v>65.215489186834532</v>
      </c>
      <c r="Y31">
        <v>0</v>
      </c>
      <c r="Z31">
        <v>5.7947081778334368</v>
      </c>
      <c r="AA31">
        <v>18.633146171571696</v>
      </c>
      <c r="AB31">
        <v>7.3811488447676012</v>
      </c>
      <c r="AC31">
        <v>5.3168483439511762</v>
      </c>
      <c r="AD31">
        <v>14.91689010117681</v>
      </c>
      <c r="AE31">
        <v>18.017610032015821</v>
      </c>
      <c r="AF31">
        <v>6.3808720359742592</v>
      </c>
      <c r="AG31">
        <v>33.177623784442346</v>
      </c>
      <c r="AH31">
        <v>34.507955832498432</v>
      </c>
      <c r="AI31">
        <v>0</v>
      </c>
      <c r="AJ31">
        <v>0</v>
      </c>
      <c r="AK31">
        <v>32.241134893167072</v>
      </c>
      <c r="AL31">
        <v>36.649188165309951</v>
      </c>
      <c r="AM31">
        <v>8.6057591632099388</v>
      </c>
      <c r="AN31">
        <v>7.2419145246295127E-2</v>
      </c>
      <c r="AO31">
        <v>0</v>
      </c>
      <c r="AP31">
        <v>0</v>
      </c>
      <c r="AQ31">
        <v>0</v>
      </c>
      <c r="AR31">
        <v>21.475877896055092</v>
      </c>
      <c r="AS31">
        <v>17.77040488772845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38.542572801875345</v>
      </c>
      <c r="BB31">
        <f t="shared" si="0"/>
        <v>883.52854686021431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282.49406723533889</v>
      </c>
      <c r="L32">
        <v>10.133205974778448</v>
      </c>
      <c r="M32">
        <v>64.018356120331319</v>
      </c>
      <c r="N32">
        <v>55.255853133938402</v>
      </c>
      <c r="O32">
        <v>77.123849067129996</v>
      </c>
      <c r="P32">
        <v>33.261227274066393</v>
      </c>
      <c r="Q32">
        <v>3.0442219088245817</v>
      </c>
      <c r="R32">
        <v>5.0298087685302129</v>
      </c>
      <c r="S32">
        <v>5.9997734925654287</v>
      </c>
      <c r="T32">
        <v>0</v>
      </c>
      <c r="U32">
        <v>51.223215952326228</v>
      </c>
      <c r="V32">
        <v>3.017397589451853</v>
      </c>
      <c r="W32">
        <v>5.0285593616720519</v>
      </c>
      <c r="X32">
        <v>15.101201516737191</v>
      </c>
      <c r="Y32">
        <v>0</v>
      </c>
      <c r="Z32">
        <v>5.7947081778334368</v>
      </c>
      <c r="AA32">
        <v>18.633146171571696</v>
      </c>
      <c r="AB32">
        <v>7.3811488447676012</v>
      </c>
      <c r="AC32">
        <v>5.3168483439511762</v>
      </c>
      <c r="AD32">
        <v>9.9445935651309139</v>
      </c>
      <c r="AE32">
        <v>18.017610032015821</v>
      </c>
      <c r="AF32">
        <v>6.3808720359742592</v>
      </c>
      <c r="AG32">
        <v>33.177623784442346</v>
      </c>
      <c r="AH32">
        <v>23.005303888332286</v>
      </c>
      <c r="AI32">
        <v>0</v>
      </c>
      <c r="AJ32">
        <v>0</v>
      </c>
      <c r="AK32">
        <v>32.241134893167072</v>
      </c>
      <c r="AL32">
        <v>36.649188165309951</v>
      </c>
      <c r="AM32">
        <v>8.6057591632099388</v>
      </c>
      <c r="AN32">
        <v>7.2419145246295127E-2</v>
      </c>
      <c r="AO32">
        <v>0</v>
      </c>
      <c r="AP32">
        <v>0</v>
      </c>
      <c r="AQ32">
        <v>0</v>
      </c>
      <c r="AR32">
        <v>21.475877896055092</v>
      </c>
      <c r="AS32">
        <v>17.77040488772845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35.747250333119858</v>
      </c>
      <c r="BB32">
        <f t="shared" si="0"/>
        <v>819.4501260573071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282.49406723533889</v>
      </c>
      <c r="L33">
        <v>10.133205974778448</v>
      </c>
      <c r="M33">
        <v>66.677663006305181</v>
      </c>
      <c r="N33">
        <v>55.255853133938402</v>
      </c>
      <c r="O33">
        <v>77.123849067129996</v>
      </c>
      <c r="P33">
        <v>33.261227274066393</v>
      </c>
      <c r="Q33">
        <v>4.4967991780697876</v>
      </c>
      <c r="R33">
        <v>5.0298087685302129</v>
      </c>
      <c r="S33">
        <v>5.9997734925654287</v>
      </c>
      <c r="T33">
        <v>0</v>
      </c>
      <c r="U33">
        <v>51.223215952326228</v>
      </c>
      <c r="V33">
        <v>3.017397589451853</v>
      </c>
      <c r="W33">
        <v>5.0285593616720519</v>
      </c>
      <c r="X33">
        <v>15.101201516737191</v>
      </c>
      <c r="Y33">
        <v>0</v>
      </c>
      <c r="Z33">
        <v>5.7947081778334368</v>
      </c>
      <c r="AA33">
        <v>12.42209729492799</v>
      </c>
      <c r="AB33">
        <v>14.837615779089521</v>
      </c>
      <c r="AC33">
        <v>10.633696687902352</v>
      </c>
      <c r="AD33">
        <v>4.9722965360458975</v>
      </c>
      <c r="AE33">
        <v>18.017610032015821</v>
      </c>
      <c r="AF33">
        <v>6.3808720359742592</v>
      </c>
      <c r="AG33">
        <v>33.177623784442346</v>
      </c>
      <c r="AH33">
        <v>11.502651944166143</v>
      </c>
      <c r="AI33">
        <v>0</v>
      </c>
      <c r="AJ33">
        <v>0</v>
      </c>
      <c r="AK33">
        <v>32.241134893167072</v>
      </c>
      <c r="AL33">
        <v>36.649188165309951</v>
      </c>
      <c r="AM33">
        <v>8.6057591632099388</v>
      </c>
      <c r="AN33">
        <v>7.2419145246295127E-2</v>
      </c>
      <c r="AO33">
        <v>0</v>
      </c>
      <c r="AP33">
        <v>5.6629685216533263E-2</v>
      </c>
      <c r="AQ33">
        <v>0</v>
      </c>
      <c r="AR33">
        <v>21.475877896055092</v>
      </c>
      <c r="AS33">
        <v>17.340405130660155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35.489170090310822</v>
      </c>
      <c r="BB33">
        <f t="shared" si="0"/>
        <v>813.53403781186182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282.49406723533889</v>
      </c>
      <c r="L34">
        <v>10.133205974778448</v>
      </c>
      <c r="M34">
        <v>66.923600584099646</v>
      </c>
      <c r="N34">
        <v>55.255853133938402</v>
      </c>
      <c r="O34">
        <v>77.123849067129996</v>
      </c>
      <c r="P34">
        <v>33.261227274066393</v>
      </c>
      <c r="Q34">
        <v>3.0163979183127885</v>
      </c>
      <c r="R34">
        <v>5.0298087685302129</v>
      </c>
      <c r="S34">
        <v>5.9997734925654287</v>
      </c>
      <c r="T34">
        <v>0</v>
      </c>
      <c r="U34">
        <v>51.223215952326228</v>
      </c>
      <c r="V34">
        <v>3.017397589451853</v>
      </c>
      <c r="W34">
        <v>5.0285593616720519</v>
      </c>
      <c r="X34">
        <v>15.101201516737191</v>
      </c>
      <c r="Y34">
        <v>0</v>
      </c>
      <c r="Z34">
        <v>5.7947081778334368</v>
      </c>
      <c r="AA34">
        <v>6.1817120400751406</v>
      </c>
      <c r="AB34">
        <v>14.837615779089521</v>
      </c>
      <c r="AC34">
        <v>10.633696687902352</v>
      </c>
      <c r="AD34">
        <v>0</v>
      </c>
      <c r="AE34">
        <v>18.017610032015821</v>
      </c>
      <c r="AF34">
        <v>6.3808720359742592</v>
      </c>
      <c r="AG34">
        <v>33.177623784442346</v>
      </c>
      <c r="AH34">
        <v>0</v>
      </c>
      <c r="AI34">
        <v>0</v>
      </c>
      <c r="AJ34">
        <v>0</v>
      </c>
      <c r="AK34">
        <v>32.241134893167072</v>
      </c>
      <c r="AL34">
        <v>36.649188165309951</v>
      </c>
      <c r="AM34">
        <v>8.6057591632099388</v>
      </c>
      <c r="AN34">
        <v>7.2419145246295127E-2</v>
      </c>
      <c r="AO34">
        <v>0</v>
      </c>
      <c r="AP34">
        <v>5.6629685216533263E-2</v>
      </c>
      <c r="AQ34">
        <v>0</v>
      </c>
      <c r="AR34">
        <v>21.475877896055092</v>
      </c>
      <c r="AS34">
        <v>17.340405130660155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34.488068558279068</v>
      </c>
      <c r="BB34">
        <f t="shared" si="0"/>
        <v>790.58534192686614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282.49406723533889</v>
      </c>
      <c r="L35">
        <v>10.133205974778448</v>
      </c>
      <c r="M35">
        <v>66.923600584099646</v>
      </c>
      <c r="N35">
        <v>55.255853133938402</v>
      </c>
      <c r="O35">
        <v>77.123849067129996</v>
      </c>
      <c r="P35">
        <v>33.261227274066393</v>
      </c>
      <c r="Q35">
        <v>3.1220529577382625</v>
      </c>
      <c r="R35">
        <v>5.0310646161185923</v>
      </c>
      <c r="S35">
        <v>5.9997734925654287</v>
      </c>
      <c r="T35">
        <v>0</v>
      </c>
      <c r="U35">
        <v>51.223215952326228</v>
      </c>
      <c r="V35">
        <v>3.017397589451853</v>
      </c>
      <c r="W35">
        <v>5.0285593616720519</v>
      </c>
      <c r="X35">
        <v>15.101201516737191</v>
      </c>
      <c r="Y35">
        <v>0</v>
      </c>
      <c r="Z35">
        <v>8.6920622667501561</v>
      </c>
      <c r="AA35">
        <v>0</v>
      </c>
      <c r="AB35">
        <v>14.837615779089521</v>
      </c>
      <c r="AC35">
        <v>10.633696687902352</v>
      </c>
      <c r="AD35">
        <v>0</v>
      </c>
      <c r="AE35">
        <v>18.017610032015821</v>
      </c>
      <c r="AF35">
        <v>6.3808720359742592</v>
      </c>
      <c r="AG35">
        <v>33.177623784442346</v>
      </c>
      <c r="AH35">
        <v>0</v>
      </c>
      <c r="AI35">
        <v>1.7484597289813535</v>
      </c>
      <c r="AJ35">
        <v>0</v>
      </c>
      <c r="AK35">
        <v>32.241134893167072</v>
      </c>
      <c r="AL35">
        <v>36.649188165309951</v>
      </c>
      <c r="AM35">
        <v>8.6057591632099388</v>
      </c>
      <c r="AN35">
        <v>7.2419145246295127E-2</v>
      </c>
      <c r="AO35">
        <v>0</v>
      </c>
      <c r="AP35">
        <v>5.6629685216533263E-2</v>
      </c>
      <c r="AQ35">
        <v>0</v>
      </c>
      <c r="AR35">
        <v>21.475877896055092</v>
      </c>
      <c r="AS35">
        <v>17.340405130660155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34.428336887669246</v>
      </c>
      <c r="BB35">
        <f t="shared" si="0"/>
        <v>789.21608626231284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282.49406723533889</v>
      </c>
      <c r="L36">
        <v>10.133205974778448</v>
      </c>
      <c r="M36">
        <v>66.923600584099646</v>
      </c>
      <c r="N36">
        <v>55.255853133938402</v>
      </c>
      <c r="O36">
        <v>77.123849067129996</v>
      </c>
      <c r="P36">
        <v>33.261227274066393</v>
      </c>
      <c r="Q36">
        <v>3.1220529577382625</v>
      </c>
      <c r="R36">
        <v>5.0310646161185923</v>
      </c>
      <c r="S36">
        <v>5.9997734925654287</v>
      </c>
      <c r="T36">
        <v>0</v>
      </c>
      <c r="U36">
        <v>51.223215952326228</v>
      </c>
      <c r="V36">
        <v>3.017397589451853</v>
      </c>
      <c r="W36">
        <v>5.0285593616720519</v>
      </c>
      <c r="X36">
        <v>15.101201516737191</v>
      </c>
      <c r="Y36">
        <v>0</v>
      </c>
      <c r="Z36">
        <v>8.6920622667501561</v>
      </c>
      <c r="AA36">
        <v>0</v>
      </c>
      <c r="AB36">
        <v>14.837615779089521</v>
      </c>
      <c r="AC36">
        <v>10.633696687902352</v>
      </c>
      <c r="AD36">
        <v>0</v>
      </c>
      <c r="AE36">
        <v>18.017610032015821</v>
      </c>
      <c r="AF36">
        <v>6.3808720359742592</v>
      </c>
      <c r="AG36">
        <v>33.177623784442346</v>
      </c>
      <c r="AH36">
        <v>0</v>
      </c>
      <c r="AI36">
        <v>3.496919457962707</v>
      </c>
      <c r="AJ36">
        <v>0</v>
      </c>
      <c r="AK36">
        <v>32.241134893167072</v>
      </c>
      <c r="AL36">
        <v>36.649188165309951</v>
      </c>
      <c r="AM36">
        <v>8.6057591632099388</v>
      </c>
      <c r="AN36">
        <v>7.2419145246295127E-2</v>
      </c>
      <c r="AO36">
        <v>0</v>
      </c>
      <c r="AP36">
        <v>5.6629685216533263E-2</v>
      </c>
      <c r="AQ36">
        <v>0</v>
      </c>
      <c r="AR36">
        <v>21.475877896055092</v>
      </c>
      <c r="AS36">
        <v>17.340405130660155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34.501422504340667</v>
      </c>
      <c r="BB36">
        <f t="shared" si="0"/>
        <v>790.89146037462274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282.50896868776044</v>
      </c>
      <c r="L37">
        <v>10.238380491540381</v>
      </c>
      <c r="M37">
        <v>66.923600584099646</v>
      </c>
      <c r="N37">
        <v>55.255853133938402</v>
      </c>
      <c r="O37">
        <v>77.123849067129996</v>
      </c>
      <c r="P37">
        <v>29.724990309962749</v>
      </c>
      <c r="Q37">
        <v>5.0308608668010928</v>
      </c>
      <c r="R37">
        <v>5.0348196747325877</v>
      </c>
      <c r="S37">
        <v>6.0135465027975998</v>
      </c>
      <c r="T37">
        <v>0</v>
      </c>
      <c r="U37">
        <v>51.223215952326228</v>
      </c>
      <c r="V37">
        <v>3.0168203320372498</v>
      </c>
      <c r="W37">
        <v>6.6905878767339813</v>
      </c>
      <c r="X37">
        <v>15.101574155606574</v>
      </c>
      <c r="Y37">
        <v>0</v>
      </c>
      <c r="Z37">
        <v>8.6920622667501561</v>
      </c>
      <c r="AA37">
        <v>0</v>
      </c>
      <c r="AB37">
        <v>14.837615779089521</v>
      </c>
      <c r="AC37">
        <v>10.633696687902352</v>
      </c>
      <c r="AD37">
        <v>0</v>
      </c>
      <c r="AE37">
        <v>18.017610032015821</v>
      </c>
      <c r="AF37">
        <v>6.3808720359742592</v>
      </c>
      <c r="AG37">
        <v>33.177623784442346</v>
      </c>
      <c r="AH37">
        <v>0</v>
      </c>
      <c r="AI37">
        <v>18.183983059215763</v>
      </c>
      <c r="AJ37">
        <v>0</v>
      </c>
      <c r="AK37">
        <v>32.241134893167072</v>
      </c>
      <c r="AL37">
        <v>36.649188165309951</v>
      </c>
      <c r="AM37">
        <v>8.6057591632099388</v>
      </c>
      <c r="AN37">
        <v>7.2419145246295127E-2</v>
      </c>
      <c r="AO37">
        <v>0</v>
      </c>
      <c r="AP37">
        <v>5.6629685216533263E-2</v>
      </c>
      <c r="AQ37">
        <v>0</v>
      </c>
      <c r="AR37">
        <v>20.499701628052588</v>
      </c>
      <c r="AS37">
        <v>17.340405130660155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35.081727148033849</v>
      </c>
      <c r="BB37">
        <f t="shared" si="0"/>
        <v>804.19404194368553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282.50896868776044</v>
      </c>
      <c r="L38">
        <v>10.238380491540381</v>
      </c>
      <c r="M38">
        <v>66.923600584099646</v>
      </c>
      <c r="N38">
        <v>55.255853133938402</v>
      </c>
      <c r="O38">
        <v>77.123849067129996</v>
      </c>
      <c r="P38">
        <v>24.357926021833453</v>
      </c>
      <c r="Q38">
        <v>5.0308608668010928</v>
      </c>
      <c r="R38">
        <v>5.0348196747325877</v>
      </c>
      <c r="S38">
        <v>6.0135465027975998</v>
      </c>
      <c r="T38">
        <v>0</v>
      </c>
      <c r="U38">
        <v>51.223215952326228</v>
      </c>
      <c r="V38">
        <v>3.0168203320372498</v>
      </c>
      <c r="W38">
        <v>5.0299072430693501</v>
      </c>
      <c r="X38">
        <v>15.101574155606574</v>
      </c>
      <c r="Y38">
        <v>0</v>
      </c>
      <c r="Z38">
        <v>8.6920622667501561</v>
      </c>
      <c r="AA38">
        <v>0</v>
      </c>
      <c r="AB38">
        <v>7.3811488447676012</v>
      </c>
      <c r="AC38">
        <v>5.3168483439511762</v>
      </c>
      <c r="AD38">
        <v>0</v>
      </c>
      <c r="AE38">
        <v>18.017610032015821</v>
      </c>
      <c r="AF38">
        <v>6.3808720359742592</v>
      </c>
      <c r="AG38">
        <v>33.177623784442346</v>
      </c>
      <c r="AH38">
        <v>0</v>
      </c>
      <c r="AI38">
        <v>18.183983059215763</v>
      </c>
      <c r="AJ38">
        <v>0</v>
      </c>
      <c r="AK38">
        <v>32.241134893167072</v>
      </c>
      <c r="AL38">
        <v>36.649188165309951</v>
      </c>
      <c r="AM38">
        <v>8.6057591632099388</v>
      </c>
      <c r="AN38">
        <v>7.2419145246295127E-2</v>
      </c>
      <c r="AO38">
        <v>0</v>
      </c>
      <c r="AP38">
        <v>5.6629685216533263E-2</v>
      </c>
      <c r="AQ38">
        <v>0</v>
      </c>
      <c r="AR38">
        <v>20.499701628052588</v>
      </c>
      <c r="AS38">
        <v>17.340405130660155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34.254042831671057</v>
      </c>
      <c r="BB38">
        <f t="shared" si="0"/>
        <v>785.22066605998145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282.52288154613996</v>
      </c>
      <c r="L39">
        <v>10.238380491540381</v>
      </c>
      <c r="M39">
        <v>66.923600584099646</v>
      </c>
      <c r="N39">
        <v>55.255853133938402</v>
      </c>
      <c r="O39">
        <v>77.123849067129996</v>
      </c>
      <c r="P39">
        <v>24.357926021833453</v>
      </c>
      <c r="Q39">
        <v>5.0308608668010928</v>
      </c>
      <c r="R39">
        <v>7.0033863708288582</v>
      </c>
      <c r="S39">
        <v>6.0135465027975998</v>
      </c>
      <c r="T39">
        <v>0</v>
      </c>
      <c r="U39">
        <v>51.223215952326228</v>
      </c>
      <c r="V39">
        <v>3.1344123226159071</v>
      </c>
      <c r="W39">
        <v>5.050608092985593</v>
      </c>
      <c r="X39">
        <v>15.101574155606574</v>
      </c>
      <c r="Y39">
        <v>0</v>
      </c>
      <c r="Z39">
        <v>8.6920622667501561</v>
      </c>
      <c r="AA39">
        <v>0</v>
      </c>
      <c r="AB39">
        <v>7.3811488447676012</v>
      </c>
      <c r="AC39">
        <v>5.3168483439511762</v>
      </c>
      <c r="AD39">
        <v>0</v>
      </c>
      <c r="AE39">
        <v>18.017610032015821</v>
      </c>
      <c r="AF39">
        <v>6.3808720359742592</v>
      </c>
      <c r="AG39">
        <v>33.177623784442346</v>
      </c>
      <c r="AH39">
        <v>0</v>
      </c>
      <c r="AI39">
        <v>18.183983059215763</v>
      </c>
      <c r="AJ39">
        <v>0</v>
      </c>
      <c r="AK39">
        <v>32.241134893167072</v>
      </c>
      <c r="AL39">
        <v>36.649188165309951</v>
      </c>
      <c r="AM39">
        <v>8.6057591632099388</v>
      </c>
      <c r="AN39">
        <v>7.2419145246295127E-2</v>
      </c>
      <c r="AO39">
        <v>0</v>
      </c>
      <c r="AP39">
        <v>0.28314934277661252</v>
      </c>
      <c r="AQ39">
        <v>0</v>
      </c>
      <c r="AR39">
        <v>20.499701628052588</v>
      </c>
      <c r="AS39">
        <v>17.340405130660155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34.352159639466819</v>
      </c>
      <c r="BB39">
        <f t="shared" si="0"/>
        <v>787.4698413047164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282.52288154613996</v>
      </c>
      <c r="L40">
        <v>10.238380491540381</v>
      </c>
      <c r="M40">
        <v>66.923600584099646</v>
      </c>
      <c r="N40">
        <v>55.255853133938402</v>
      </c>
      <c r="O40">
        <v>77.123849067129996</v>
      </c>
      <c r="P40">
        <v>24.357926021833453</v>
      </c>
      <c r="Q40">
        <v>5.0308608668010928</v>
      </c>
      <c r="R40">
        <v>7.0033863708288582</v>
      </c>
      <c r="S40">
        <v>6.0135465027975998</v>
      </c>
      <c r="T40">
        <v>0</v>
      </c>
      <c r="U40">
        <v>51.223215952326228</v>
      </c>
      <c r="V40">
        <v>3.0197244834063866</v>
      </c>
      <c r="W40">
        <v>5.0320041521240402</v>
      </c>
      <c r="X40">
        <v>15.101574155606574</v>
      </c>
      <c r="Y40">
        <v>0</v>
      </c>
      <c r="Z40">
        <v>8.6920622667501561</v>
      </c>
      <c r="AA40">
        <v>0</v>
      </c>
      <c r="AB40">
        <v>7.3811488447676012</v>
      </c>
      <c r="AC40">
        <v>5.3168483439511762</v>
      </c>
      <c r="AD40">
        <v>0</v>
      </c>
      <c r="AE40">
        <v>18.017610032015821</v>
      </c>
      <c r="AF40">
        <v>6.3808720359742592</v>
      </c>
      <c r="AG40">
        <v>33.177623784442346</v>
      </c>
      <c r="AH40">
        <v>0</v>
      </c>
      <c r="AI40">
        <v>18.183983059215763</v>
      </c>
      <c r="AJ40">
        <v>0</v>
      </c>
      <c r="AK40">
        <v>32.241134893167072</v>
      </c>
      <c r="AL40">
        <v>36.649188165309951</v>
      </c>
      <c r="AM40">
        <v>8.6057591632099388</v>
      </c>
      <c r="AN40">
        <v>7.2419145246295127E-2</v>
      </c>
      <c r="AO40">
        <v>0</v>
      </c>
      <c r="AP40">
        <v>0.28314934277661252</v>
      </c>
      <c r="AQ40">
        <v>0</v>
      </c>
      <c r="AR40">
        <v>20.499701628052588</v>
      </c>
      <c r="AS40">
        <v>17.340405130660155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34.346588043059839</v>
      </c>
      <c r="BB40">
        <f t="shared" si="0"/>
        <v>787.3421211210524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282.52288154613996</v>
      </c>
      <c r="L41">
        <v>10.238380491540381</v>
      </c>
      <c r="M41">
        <v>66.923600584099646</v>
      </c>
      <c r="N41">
        <v>55.255853133938402</v>
      </c>
      <c r="O41">
        <v>77.123849067129996</v>
      </c>
      <c r="P41">
        <v>24.357926021833453</v>
      </c>
      <c r="Q41">
        <v>5.0308608668010928</v>
      </c>
      <c r="R41">
        <v>7.0033863708288582</v>
      </c>
      <c r="S41">
        <v>6.0135465027975998</v>
      </c>
      <c r="T41">
        <v>0</v>
      </c>
      <c r="U41">
        <v>51.223215952326228</v>
      </c>
      <c r="V41">
        <v>3.0197244834063866</v>
      </c>
      <c r="W41">
        <v>5.0320041521240402</v>
      </c>
      <c r="X41">
        <v>15.102101362289316</v>
      </c>
      <c r="Y41">
        <v>0</v>
      </c>
      <c r="Z41">
        <v>5.7947081778334368</v>
      </c>
      <c r="AA41">
        <v>0</v>
      </c>
      <c r="AB41">
        <v>7.3811488447676012</v>
      </c>
      <c r="AC41">
        <v>5.3168483439511762</v>
      </c>
      <c r="AD41">
        <v>0</v>
      </c>
      <c r="AE41">
        <v>18.017610032015821</v>
      </c>
      <c r="AF41">
        <v>6.3808720359742592</v>
      </c>
      <c r="AG41">
        <v>33.177623784442346</v>
      </c>
      <c r="AH41">
        <v>0</v>
      </c>
      <c r="AI41">
        <v>18.183983059215763</v>
      </c>
      <c r="AJ41">
        <v>0</v>
      </c>
      <c r="AK41">
        <v>32.241134893167072</v>
      </c>
      <c r="AL41">
        <v>27.050591264871631</v>
      </c>
      <c r="AM41">
        <v>8.6057591632099388</v>
      </c>
      <c r="AN41">
        <v>7.2419145246295127E-2</v>
      </c>
      <c r="AO41">
        <v>0</v>
      </c>
      <c r="AP41">
        <v>0.28314934277661252</v>
      </c>
      <c r="AQ41">
        <v>0</v>
      </c>
      <c r="AR41">
        <v>21.475877896055092</v>
      </c>
      <c r="AS41">
        <v>17.340405130660155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33.865083496946653</v>
      </c>
      <c r="BB41">
        <f t="shared" si="0"/>
        <v>776.3043781524957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282.52288154613996</v>
      </c>
      <c r="L42">
        <v>10.238380491540381</v>
      </c>
      <c r="M42">
        <v>66.923600584099646</v>
      </c>
      <c r="N42">
        <v>55.255853133938402</v>
      </c>
      <c r="O42">
        <v>77.123849067129996</v>
      </c>
      <c r="P42">
        <v>24.357926021833453</v>
      </c>
      <c r="Q42">
        <v>5.0308608668010928</v>
      </c>
      <c r="R42">
        <v>7.0033863708288582</v>
      </c>
      <c r="S42">
        <v>6.0135465027975998</v>
      </c>
      <c r="T42">
        <v>0</v>
      </c>
      <c r="U42">
        <v>51.223215952326228</v>
      </c>
      <c r="V42">
        <v>3.0197244834063866</v>
      </c>
      <c r="W42">
        <v>5.0320041521240402</v>
      </c>
      <c r="X42">
        <v>15.102101362289316</v>
      </c>
      <c r="Y42">
        <v>0</v>
      </c>
      <c r="Z42">
        <v>5.7947081778334368</v>
      </c>
      <c r="AA42">
        <v>0</v>
      </c>
      <c r="AB42">
        <v>7.3811488447676012</v>
      </c>
      <c r="AC42">
        <v>5.3168483439511762</v>
      </c>
      <c r="AD42">
        <v>0</v>
      </c>
      <c r="AE42">
        <v>9.0088050160079103</v>
      </c>
      <c r="AF42">
        <v>6.3808720359742592</v>
      </c>
      <c r="AG42">
        <v>33.177623784442346</v>
      </c>
      <c r="AH42">
        <v>0</v>
      </c>
      <c r="AI42">
        <v>18.183983059215763</v>
      </c>
      <c r="AJ42">
        <v>0</v>
      </c>
      <c r="AK42">
        <v>32.241134893167072</v>
      </c>
      <c r="AL42">
        <v>27.050591264871631</v>
      </c>
      <c r="AM42">
        <v>8.6057591632099388</v>
      </c>
      <c r="AN42">
        <v>7.2419145246295127E-2</v>
      </c>
      <c r="AO42">
        <v>0</v>
      </c>
      <c r="AP42">
        <v>0.28314934277661252</v>
      </c>
      <c r="AQ42">
        <v>0</v>
      </c>
      <c r="AR42">
        <v>21.475877896055092</v>
      </c>
      <c r="AS42">
        <v>17.340405130660155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33.488515447277521</v>
      </c>
      <c r="BB42">
        <f t="shared" si="0"/>
        <v>767.67214118615686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282.75335822478809</v>
      </c>
      <c r="L43">
        <v>10.238380491540381</v>
      </c>
      <c r="M43">
        <v>66.923600584099646</v>
      </c>
      <c r="N43">
        <v>55.255853133938402</v>
      </c>
      <c r="O43">
        <v>77.123849067129996</v>
      </c>
      <c r="P43">
        <v>24.357926021833453</v>
      </c>
      <c r="Q43">
        <v>5.3732337413246007</v>
      </c>
      <c r="R43">
        <v>7.7842053547795045</v>
      </c>
      <c r="S43">
        <v>5.9394000473694506</v>
      </c>
      <c r="T43">
        <v>0</v>
      </c>
      <c r="U43">
        <v>51.223215952326228</v>
      </c>
      <c r="V43">
        <v>3.0197244834063866</v>
      </c>
      <c r="W43">
        <v>5.0320041521240402</v>
      </c>
      <c r="X43">
        <v>15.102101362289316</v>
      </c>
      <c r="Y43">
        <v>0</v>
      </c>
      <c r="Z43">
        <v>5.7947081778334368</v>
      </c>
      <c r="AA43">
        <v>0</v>
      </c>
      <c r="AB43">
        <v>7.3811488447676012</v>
      </c>
      <c r="AC43">
        <v>5.3168483439511762</v>
      </c>
      <c r="AD43">
        <v>0</v>
      </c>
      <c r="AE43">
        <v>9.0088050160079103</v>
      </c>
      <c r="AF43">
        <v>6.3808720359742592</v>
      </c>
      <c r="AG43">
        <v>33.177623784442346</v>
      </c>
      <c r="AH43">
        <v>0</v>
      </c>
      <c r="AI43">
        <v>3.496919457962707</v>
      </c>
      <c r="AJ43">
        <v>0</v>
      </c>
      <c r="AK43">
        <v>32.241134893167072</v>
      </c>
      <c r="AL43">
        <v>27.050591264871631</v>
      </c>
      <c r="AM43">
        <v>8.6057591632099388</v>
      </c>
      <c r="AN43">
        <v>7.2419145246295127E-2</v>
      </c>
      <c r="AO43">
        <v>0</v>
      </c>
      <c r="AP43">
        <v>0.28314934277661252</v>
      </c>
      <c r="AQ43">
        <v>0</v>
      </c>
      <c r="AR43">
        <v>21.475877896055092</v>
      </c>
      <c r="AS43">
        <v>17.77040488772845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32.946054201605442</v>
      </c>
      <c r="BB43">
        <f t="shared" si="0"/>
        <v>755.23706066933835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282.75335822478809</v>
      </c>
      <c r="L44">
        <v>10.238380491540381</v>
      </c>
      <c r="M44">
        <v>66.923600584099646</v>
      </c>
      <c r="N44">
        <v>55.255853133938402</v>
      </c>
      <c r="O44">
        <v>77.123849067129996</v>
      </c>
      <c r="P44">
        <v>24.357926021833453</v>
      </c>
      <c r="Q44">
        <v>5.3732337413246007</v>
      </c>
      <c r="R44">
        <v>7.7842053547795045</v>
      </c>
      <c r="S44">
        <v>5.9394000473694506</v>
      </c>
      <c r="T44">
        <v>0</v>
      </c>
      <c r="U44">
        <v>51.223215952326228</v>
      </c>
      <c r="V44">
        <v>3.0197244834063866</v>
      </c>
      <c r="W44">
        <v>5.0320041521240402</v>
      </c>
      <c r="X44">
        <v>15.102101362289316</v>
      </c>
      <c r="Y44">
        <v>0</v>
      </c>
      <c r="Z44">
        <v>5.7947081778334368</v>
      </c>
      <c r="AA44">
        <v>0</v>
      </c>
      <c r="AB44">
        <v>7.3811488447676012</v>
      </c>
      <c r="AC44">
        <v>5.2468899691627637</v>
      </c>
      <c r="AD44">
        <v>0</v>
      </c>
      <c r="AE44">
        <v>9.0088050160079103</v>
      </c>
      <c r="AF44">
        <v>6.3808720359742592</v>
      </c>
      <c r="AG44">
        <v>33.177623784442346</v>
      </c>
      <c r="AH44">
        <v>0</v>
      </c>
      <c r="AI44">
        <v>1.7484597289813535</v>
      </c>
      <c r="AJ44">
        <v>0</v>
      </c>
      <c r="AK44">
        <v>32.241134893167072</v>
      </c>
      <c r="AL44">
        <v>27.050591264871631</v>
      </c>
      <c r="AM44">
        <v>8.6057591632099388</v>
      </c>
      <c r="AN44">
        <v>7.2419145246295127E-2</v>
      </c>
      <c r="AO44">
        <v>0</v>
      </c>
      <c r="AP44">
        <v>0.28314934277661252</v>
      </c>
      <c r="AQ44">
        <v>0</v>
      </c>
      <c r="AR44">
        <v>23.428230432060101</v>
      </c>
      <c r="AS44">
        <v>17.77040488772845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32.951652660872867</v>
      </c>
      <c r="BB44">
        <f t="shared" si="0"/>
        <v>755.36539664230645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282.75335822478809</v>
      </c>
      <c r="L45">
        <v>10.238380491540381</v>
      </c>
      <c r="M45">
        <v>66.923600584099646</v>
      </c>
      <c r="N45">
        <v>55.255853133938402</v>
      </c>
      <c r="O45">
        <v>77.123849067129996</v>
      </c>
      <c r="P45">
        <v>24.357926021833453</v>
      </c>
      <c r="Q45">
        <v>5.3732337413246007</v>
      </c>
      <c r="R45">
        <v>7.7842053547795045</v>
      </c>
      <c r="S45">
        <v>5.9394000473694506</v>
      </c>
      <c r="T45">
        <v>0</v>
      </c>
      <c r="U45">
        <v>51.223215952326228</v>
      </c>
      <c r="V45">
        <v>3.0197244834063866</v>
      </c>
      <c r="W45">
        <v>5.0320041521240402</v>
      </c>
      <c r="X45">
        <v>15.102101362289316</v>
      </c>
      <c r="Y45">
        <v>0</v>
      </c>
      <c r="Z45">
        <v>5.7947081778334368</v>
      </c>
      <c r="AA45">
        <v>0</v>
      </c>
      <c r="AB45">
        <v>7.3811488447676012</v>
      </c>
      <c r="AC45">
        <v>0</v>
      </c>
      <c r="AD45">
        <v>0</v>
      </c>
      <c r="AE45">
        <v>9.0088050160079103</v>
      </c>
      <c r="AF45">
        <v>6.3808720359742592</v>
      </c>
      <c r="AG45">
        <v>33.177623784442346</v>
      </c>
      <c r="AH45">
        <v>0</v>
      </c>
      <c r="AI45">
        <v>0</v>
      </c>
      <c r="AJ45">
        <v>0</v>
      </c>
      <c r="AK45">
        <v>32.241134893167072</v>
      </c>
      <c r="AL45">
        <v>27.050591264871631</v>
      </c>
      <c r="AM45">
        <v>8.6057591632099388</v>
      </c>
      <c r="AN45">
        <v>7.2419145246295127E-2</v>
      </c>
      <c r="AO45">
        <v>0</v>
      </c>
      <c r="AP45">
        <v>0.28314934277661252</v>
      </c>
      <c r="AQ45">
        <v>0</v>
      </c>
      <c r="AR45">
        <v>23.428230432060101</v>
      </c>
      <c r="AS45">
        <v>17.340405130660155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32.641273053644994</v>
      </c>
      <c r="BB45">
        <f t="shared" si="0"/>
        <v>748.25042679432192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282.75335822478809</v>
      </c>
      <c r="L46">
        <v>10.238380491540381</v>
      </c>
      <c r="M46">
        <v>66.923600584099646</v>
      </c>
      <c r="N46">
        <v>55.255853133938402</v>
      </c>
      <c r="O46">
        <v>77.123849067129996</v>
      </c>
      <c r="P46">
        <v>24.357926021833453</v>
      </c>
      <c r="Q46">
        <v>5.3732337413246007</v>
      </c>
      <c r="R46">
        <v>7.7842053547795045</v>
      </c>
      <c r="S46">
        <v>5.9394000473694506</v>
      </c>
      <c r="T46">
        <v>0</v>
      </c>
      <c r="U46">
        <v>51.223215952326228</v>
      </c>
      <c r="V46">
        <v>3.0197244834063866</v>
      </c>
      <c r="W46">
        <v>5.0320041521240402</v>
      </c>
      <c r="X46">
        <v>15.102101362289316</v>
      </c>
      <c r="Y46">
        <v>0</v>
      </c>
      <c r="Z46">
        <v>5.7947081778334368</v>
      </c>
      <c r="AA46">
        <v>0</v>
      </c>
      <c r="AB46">
        <v>7.3811488447676012</v>
      </c>
      <c r="AC46">
        <v>0</v>
      </c>
      <c r="AD46">
        <v>0</v>
      </c>
      <c r="AE46">
        <v>9.0088050160079103</v>
      </c>
      <c r="AF46">
        <v>6.3808720359742592</v>
      </c>
      <c r="AG46">
        <v>33.177623784442346</v>
      </c>
      <c r="AH46">
        <v>0</v>
      </c>
      <c r="AI46">
        <v>0</v>
      </c>
      <c r="AJ46">
        <v>0</v>
      </c>
      <c r="AK46">
        <v>32.241134893167072</v>
      </c>
      <c r="AL46">
        <v>27.050591264871631</v>
      </c>
      <c r="AM46">
        <v>8.6057591632099388</v>
      </c>
      <c r="AN46">
        <v>7.2419145246295127E-2</v>
      </c>
      <c r="AO46">
        <v>0</v>
      </c>
      <c r="AP46">
        <v>0.28314934277661252</v>
      </c>
      <c r="AQ46">
        <v>0</v>
      </c>
      <c r="AR46">
        <v>21.475877896055092</v>
      </c>
      <c r="AS46">
        <v>17.340405130660155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32.559664717639983</v>
      </c>
      <c r="BB46">
        <f t="shared" si="0"/>
        <v>746.37968259432193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283.07462221953512</v>
      </c>
      <c r="L47">
        <v>10.133205974778448</v>
      </c>
      <c r="M47">
        <v>66.923600584099646</v>
      </c>
      <c r="N47">
        <v>55.255853133938402</v>
      </c>
      <c r="O47">
        <v>77.123849067129996</v>
      </c>
      <c r="P47">
        <v>24.357926021833453</v>
      </c>
      <c r="Q47">
        <v>5.3798811397980648</v>
      </c>
      <c r="R47">
        <v>5.0348196747325877</v>
      </c>
      <c r="S47">
        <v>6.3247475409144709</v>
      </c>
      <c r="T47">
        <v>0</v>
      </c>
      <c r="U47">
        <v>51.223215952326228</v>
      </c>
      <c r="V47">
        <v>3.0197244834063866</v>
      </c>
      <c r="W47">
        <v>5.0320041521240402</v>
      </c>
      <c r="X47">
        <v>15.102101362289316</v>
      </c>
      <c r="Y47">
        <v>0</v>
      </c>
      <c r="Z47">
        <v>5.7947081778334368</v>
      </c>
      <c r="AA47">
        <v>0</v>
      </c>
      <c r="AB47">
        <v>7.3811488447676012</v>
      </c>
      <c r="AC47">
        <v>0</v>
      </c>
      <c r="AD47">
        <v>0</v>
      </c>
      <c r="AE47">
        <v>9.0088050160079103</v>
      </c>
      <c r="AF47">
        <v>6.3808720359742592</v>
      </c>
      <c r="AG47">
        <v>33.177623784442346</v>
      </c>
      <c r="AH47">
        <v>0</v>
      </c>
      <c r="AI47">
        <v>0</v>
      </c>
      <c r="AJ47">
        <v>0</v>
      </c>
      <c r="AK47">
        <v>32.241134893167072</v>
      </c>
      <c r="AL47">
        <v>27.050591264871631</v>
      </c>
      <c r="AM47">
        <v>8.6057591632099388</v>
      </c>
      <c r="AN47">
        <v>7.2419145246295127E-2</v>
      </c>
      <c r="AO47">
        <v>0</v>
      </c>
      <c r="AP47">
        <v>0.28314934277661252</v>
      </c>
      <c r="AQ47">
        <v>0</v>
      </c>
      <c r="AR47">
        <v>21.475877896055092</v>
      </c>
      <c r="AS47">
        <v>17.340405130660155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32.470158322880145</v>
      </c>
      <c r="BB47">
        <f t="shared" si="0"/>
        <v>744.32788767903833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283.07462221953512</v>
      </c>
      <c r="L48">
        <v>10.060675931928207</v>
      </c>
      <c r="M48">
        <v>66.923600584099646</v>
      </c>
      <c r="N48">
        <v>55.255853133938402</v>
      </c>
      <c r="O48">
        <v>77.123849067129996</v>
      </c>
      <c r="P48">
        <v>24.357926021833453</v>
      </c>
      <c r="Q48">
        <v>5.3798811397980648</v>
      </c>
      <c r="R48">
        <v>5.0348196747325877</v>
      </c>
      <c r="S48">
        <v>6.3247475409144709</v>
      </c>
      <c r="T48">
        <v>0</v>
      </c>
      <c r="U48">
        <v>51.223215952326228</v>
      </c>
      <c r="V48">
        <v>3.0197244834063866</v>
      </c>
      <c r="W48">
        <v>5.0320041521240402</v>
      </c>
      <c r="X48">
        <v>15.102101362289316</v>
      </c>
      <c r="Y48">
        <v>0</v>
      </c>
      <c r="Z48">
        <v>5.7947081778334368</v>
      </c>
      <c r="AA48">
        <v>0</v>
      </c>
      <c r="AB48">
        <v>7.3811488447676012</v>
      </c>
      <c r="AC48">
        <v>0</v>
      </c>
      <c r="AD48">
        <v>0</v>
      </c>
      <c r="AE48">
        <v>9.0088050160079103</v>
      </c>
      <c r="AF48">
        <v>6.3808720359742592</v>
      </c>
      <c r="AG48">
        <v>33.177623784442346</v>
      </c>
      <c r="AH48">
        <v>0</v>
      </c>
      <c r="AI48">
        <v>0</v>
      </c>
      <c r="AJ48">
        <v>0</v>
      </c>
      <c r="AK48">
        <v>32.241134893167072</v>
      </c>
      <c r="AL48">
        <v>27.050591264871631</v>
      </c>
      <c r="AM48">
        <v>8.6057591632099388</v>
      </c>
      <c r="AN48">
        <v>7.2419145246295127E-2</v>
      </c>
      <c r="AO48">
        <v>0</v>
      </c>
      <c r="AP48">
        <v>0.28314934277661252</v>
      </c>
      <c r="AQ48">
        <v>0</v>
      </c>
      <c r="AR48">
        <v>21.475877896055092</v>
      </c>
      <c r="AS48">
        <v>17.340405130660155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32.467126567089004</v>
      </c>
      <c r="BB48">
        <f t="shared" si="0"/>
        <v>744.25838939197911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283.07462221953512</v>
      </c>
      <c r="L49">
        <v>10.060675931928207</v>
      </c>
      <c r="M49">
        <v>66.923600584099646</v>
      </c>
      <c r="N49">
        <v>55.255853133938402</v>
      </c>
      <c r="O49">
        <v>77.123849067129996</v>
      </c>
      <c r="P49">
        <v>24.357926021833453</v>
      </c>
      <c r="Q49">
        <v>4.8638727044739571</v>
      </c>
      <c r="R49">
        <v>5.0348196747325877</v>
      </c>
      <c r="S49">
        <v>6.2943182575785475</v>
      </c>
      <c r="T49">
        <v>0</v>
      </c>
      <c r="U49">
        <v>47.871443443829442</v>
      </c>
      <c r="V49">
        <v>3.0197244834063866</v>
      </c>
      <c r="W49">
        <v>5.0320041521240402</v>
      </c>
      <c r="X49">
        <v>15.102101362289316</v>
      </c>
      <c r="Y49">
        <v>0</v>
      </c>
      <c r="Z49">
        <v>5.7947081778334368</v>
      </c>
      <c r="AA49">
        <v>0</v>
      </c>
      <c r="AB49">
        <v>7.3811488447676012</v>
      </c>
      <c r="AC49">
        <v>0</v>
      </c>
      <c r="AD49">
        <v>0</v>
      </c>
      <c r="AE49">
        <v>9.0088050160079103</v>
      </c>
      <c r="AF49">
        <v>6.3808720359742592</v>
      </c>
      <c r="AG49">
        <v>33.177623784442346</v>
      </c>
      <c r="AH49">
        <v>0</v>
      </c>
      <c r="AI49">
        <v>0</v>
      </c>
      <c r="AJ49">
        <v>0</v>
      </c>
      <c r="AK49">
        <v>32.241134893167072</v>
      </c>
      <c r="AL49">
        <v>27.050591264871631</v>
      </c>
      <c r="AM49">
        <v>8.6057591632099388</v>
      </c>
      <c r="AN49">
        <v>7.2419145246295127E-2</v>
      </c>
      <c r="AO49">
        <v>0</v>
      </c>
      <c r="AP49">
        <v>0.67955851433326464</v>
      </c>
      <c r="AQ49">
        <v>0</v>
      </c>
      <c r="AR49">
        <v>21.475877896055092</v>
      </c>
      <c r="AS49">
        <v>17.340405130660155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32.32075128296492</v>
      </c>
      <c r="BB49">
        <f t="shared" si="0"/>
        <v>740.9029636205031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283.07462221953512</v>
      </c>
      <c r="L50">
        <v>10.060675931928207</v>
      </c>
      <c r="M50">
        <v>66.923600584099646</v>
      </c>
      <c r="N50">
        <v>55.255853133938402</v>
      </c>
      <c r="O50">
        <v>77.123849067129996</v>
      </c>
      <c r="P50">
        <v>24.357926021833453</v>
      </c>
      <c r="Q50">
        <v>4.8638727044739571</v>
      </c>
      <c r="R50">
        <v>5.0348196747325877</v>
      </c>
      <c r="S50">
        <v>6.2943182575785475</v>
      </c>
      <c r="T50">
        <v>0</v>
      </c>
      <c r="U50">
        <v>44.509234459092916</v>
      </c>
      <c r="V50">
        <v>3.0197244834063866</v>
      </c>
      <c r="W50">
        <v>5.0320041521240402</v>
      </c>
      <c r="X50">
        <v>15.102101362289316</v>
      </c>
      <c r="Y50">
        <v>0</v>
      </c>
      <c r="Z50">
        <v>5.7947081778334368</v>
      </c>
      <c r="AA50">
        <v>0</v>
      </c>
      <c r="AB50">
        <v>7.3811488447676012</v>
      </c>
      <c r="AC50">
        <v>0</v>
      </c>
      <c r="AD50">
        <v>0</v>
      </c>
      <c r="AE50">
        <v>9.0088050160079103</v>
      </c>
      <c r="AF50">
        <v>6.3808720359742592</v>
      </c>
      <c r="AG50">
        <v>33.177623784442346</v>
      </c>
      <c r="AH50">
        <v>0</v>
      </c>
      <c r="AI50">
        <v>0</v>
      </c>
      <c r="AJ50">
        <v>0</v>
      </c>
      <c r="AK50">
        <v>32.241134893167072</v>
      </c>
      <c r="AL50">
        <v>27.050591264871631</v>
      </c>
      <c r="AM50">
        <v>8.6057591632099388</v>
      </c>
      <c r="AN50">
        <v>7.2419145246295127E-2</v>
      </c>
      <c r="AO50">
        <v>0</v>
      </c>
      <c r="AP50">
        <v>0.67955851433326464</v>
      </c>
      <c r="AQ50">
        <v>0</v>
      </c>
      <c r="AR50">
        <v>21.475877896055092</v>
      </c>
      <c r="AS50">
        <v>17.340405130660155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32.180210947402927</v>
      </c>
      <c r="BB50">
        <f t="shared" si="0"/>
        <v>737.68129497132861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283.07462221953512</v>
      </c>
      <c r="L51">
        <v>10.060675931928207</v>
      </c>
      <c r="M51">
        <v>66.923600584099646</v>
      </c>
      <c r="N51">
        <v>55.255853133938402</v>
      </c>
      <c r="O51">
        <v>77.123849067129996</v>
      </c>
      <c r="P51">
        <v>24.357926021833453</v>
      </c>
      <c r="Q51">
        <v>4.8359014262853961</v>
      </c>
      <c r="R51">
        <v>5.0348196747325877</v>
      </c>
      <c r="S51">
        <v>6.2531031665017869</v>
      </c>
      <c r="T51">
        <v>0</v>
      </c>
      <c r="U51">
        <v>40.816142648630773</v>
      </c>
      <c r="V51">
        <v>3.0197244834063866</v>
      </c>
      <c r="W51">
        <v>5.0320041521240402</v>
      </c>
      <c r="X51">
        <v>15.102101362289316</v>
      </c>
      <c r="Y51">
        <v>0</v>
      </c>
      <c r="Z51">
        <v>5.7947081778334368</v>
      </c>
      <c r="AA51">
        <v>0</v>
      </c>
      <c r="AB51">
        <v>7.3811488447676012</v>
      </c>
      <c r="AC51">
        <v>0</v>
      </c>
      <c r="AD51">
        <v>0</v>
      </c>
      <c r="AE51">
        <v>9.0088050160079103</v>
      </c>
      <c r="AF51">
        <v>6.3808720359742592</v>
      </c>
      <c r="AG51">
        <v>33.177623784442346</v>
      </c>
      <c r="AH51">
        <v>0</v>
      </c>
      <c r="AI51">
        <v>0</v>
      </c>
      <c r="AJ51">
        <v>0</v>
      </c>
      <c r="AK51">
        <v>32.241134893167072</v>
      </c>
      <c r="AL51">
        <v>27.050591264871631</v>
      </c>
      <c r="AM51">
        <v>8.6057591632099388</v>
      </c>
      <c r="AN51">
        <v>7.2419145246295127E-2</v>
      </c>
      <c r="AO51">
        <v>0</v>
      </c>
      <c r="AP51">
        <v>2.9447541732401104</v>
      </c>
      <c r="AQ51">
        <v>0</v>
      </c>
      <c r="AR51">
        <v>21.475877896055092</v>
      </c>
      <c r="AS51">
        <v>17.340405130660155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32.117632898032625</v>
      </c>
      <c r="BB51">
        <f t="shared" si="0"/>
        <v>736.24679049987822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283.07462221953512</v>
      </c>
      <c r="L52">
        <v>10.060675931928207</v>
      </c>
      <c r="M52">
        <v>66.923600584099646</v>
      </c>
      <c r="N52">
        <v>55.255853133938402</v>
      </c>
      <c r="O52">
        <v>77.123849067129996</v>
      </c>
      <c r="P52">
        <v>24.357926021833453</v>
      </c>
      <c r="Q52">
        <v>4.8359014262853961</v>
      </c>
      <c r="R52">
        <v>5.0348196747325877</v>
      </c>
      <c r="S52">
        <v>6.2531031665017869</v>
      </c>
      <c r="T52">
        <v>0</v>
      </c>
      <c r="U52">
        <v>40.816142648630773</v>
      </c>
      <c r="V52">
        <v>3.0197244834063866</v>
      </c>
      <c r="W52">
        <v>5.0320041521240402</v>
      </c>
      <c r="X52">
        <v>15.102101362289316</v>
      </c>
      <c r="Y52">
        <v>0</v>
      </c>
      <c r="Z52">
        <v>5.7947081778334368</v>
      </c>
      <c r="AA52">
        <v>0</v>
      </c>
      <c r="AB52">
        <v>7.3811488447676012</v>
      </c>
      <c r="AC52">
        <v>0</v>
      </c>
      <c r="AD52">
        <v>0</v>
      </c>
      <c r="AE52">
        <v>9.0088050160079103</v>
      </c>
      <c r="AF52">
        <v>6.3808720359742592</v>
      </c>
      <c r="AG52">
        <v>33.177623784442346</v>
      </c>
      <c r="AH52">
        <v>0</v>
      </c>
      <c r="AI52">
        <v>0</v>
      </c>
      <c r="AJ52">
        <v>0</v>
      </c>
      <c r="AK52">
        <v>32.241134893167072</v>
      </c>
      <c r="AL52">
        <v>27.050591264871631</v>
      </c>
      <c r="AM52">
        <v>8.6057591632099388</v>
      </c>
      <c r="AN52">
        <v>7.2419145246295127E-2</v>
      </c>
      <c r="AO52">
        <v>0</v>
      </c>
      <c r="AP52">
        <v>2.9447541732401104</v>
      </c>
      <c r="AQ52">
        <v>0</v>
      </c>
      <c r="AR52">
        <v>21.475877896055092</v>
      </c>
      <c r="AS52">
        <v>17.340405130660155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32.117632898032625</v>
      </c>
      <c r="BB52">
        <f t="shared" si="0"/>
        <v>736.24679049987822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283.07462221953512</v>
      </c>
      <c r="L53">
        <v>10.060675931928207</v>
      </c>
      <c r="M53">
        <v>66.923600584099646</v>
      </c>
      <c r="N53">
        <v>55.255853133938402</v>
      </c>
      <c r="O53">
        <v>77.123849067129996</v>
      </c>
      <c r="P53">
        <v>24.357926021833453</v>
      </c>
      <c r="Q53">
        <v>4.8359014262853961</v>
      </c>
      <c r="R53">
        <v>5.0348196747325877</v>
      </c>
      <c r="S53">
        <v>6.2531031665017869</v>
      </c>
      <c r="T53">
        <v>0</v>
      </c>
      <c r="U53">
        <v>40.816142648630773</v>
      </c>
      <c r="V53">
        <v>3.0197244834063866</v>
      </c>
      <c r="W53">
        <v>5.0320041521240402</v>
      </c>
      <c r="X53">
        <v>15.102101362289316</v>
      </c>
      <c r="Y53">
        <v>0</v>
      </c>
      <c r="Z53">
        <v>5.7947081778334368</v>
      </c>
      <c r="AA53">
        <v>0</v>
      </c>
      <c r="AB53">
        <v>7.3811488447676012</v>
      </c>
      <c r="AC53">
        <v>0</v>
      </c>
      <c r="AD53">
        <v>0</v>
      </c>
      <c r="AE53">
        <v>0</v>
      </c>
      <c r="AF53">
        <v>6.3808720359742592</v>
      </c>
      <c r="AG53">
        <v>33.177623784442346</v>
      </c>
      <c r="AH53">
        <v>0</v>
      </c>
      <c r="AI53">
        <v>0</v>
      </c>
      <c r="AJ53">
        <v>0</v>
      </c>
      <c r="AK53">
        <v>32.241134893167072</v>
      </c>
      <c r="AL53">
        <v>27.050591264871631</v>
      </c>
      <c r="AM53">
        <v>8.6057591632099388</v>
      </c>
      <c r="AN53">
        <v>7.2419145246295127E-2</v>
      </c>
      <c r="AO53">
        <v>0</v>
      </c>
      <c r="AP53">
        <v>2.9447541732401104</v>
      </c>
      <c r="AQ53">
        <v>0</v>
      </c>
      <c r="AR53">
        <v>21.475877896055092</v>
      </c>
      <c r="AS53">
        <v>17.340405130660155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31.7410648483635</v>
      </c>
      <c r="BB53">
        <f t="shared" si="0"/>
        <v>727.61455353353938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283.06582909890307</v>
      </c>
      <c r="L54">
        <v>10.060675931928207</v>
      </c>
      <c r="M54">
        <v>66.923600584099646</v>
      </c>
      <c r="N54">
        <v>55.255853133938402</v>
      </c>
      <c r="O54">
        <v>77.123849067129996</v>
      </c>
      <c r="P54">
        <v>24.357926021833453</v>
      </c>
      <c r="Q54">
        <v>4.8359014262853961</v>
      </c>
      <c r="R54">
        <v>5.0348196747325877</v>
      </c>
      <c r="S54">
        <v>6.2531031665017869</v>
      </c>
      <c r="T54">
        <v>0</v>
      </c>
      <c r="U54">
        <v>40.816142648630773</v>
      </c>
      <c r="V54">
        <v>3.0197244834063866</v>
      </c>
      <c r="W54">
        <v>5.0320041521240402</v>
      </c>
      <c r="X54">
        <v>15.102101362289316</v>
      </c>
      <c r="Y54">
        <v>0</v>
      </c>
      <c r="Z54">
        <v>5.7947081778334368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6.3808720359742592</v>
      </c>
      <c r="AG54">
        <v>33.177623784442346</v>
      </c>
      <c r="AH54">
        <v>0</v>
      </c>
      <c r="AI54">
        <v>0</v>
      </c>
      <c r="AJ54">
        <v>0</v>
      </c>
      <c r="AK54">
        <v>32.241134893167072</v>
      </c>
      <c r="AL54">
        <v>27.050591264871631</v>
      </c>
      <c r="AM54">
        <v>8.6057591632099388</v>
      </c>
      <c r="AN54">
        <v>7.2419145246295127E-2</v>
      </c>
      <c r="AO54">
        <v>0</v>
      </c>
      <c r="AP54">
        <v>2.9447541732401104</v>
      </c>
      <c r="AQ54">
        <v>0</v>
      </c>
      <c r="AR54">
        <v>23.428230432060101</v>
      </c>
      <c r="AS54">
        <v>17.340405130660155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31.513773610214809</v>
      </c>
      <c r="BB54">
        <f t="shared" si="0"/>
        <v>722.40425534229371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282.56189489329574</v>
      </c>
      <c r="L55">
        <v>10.060675931928207</v>
      </c>
      <c r="M55">
        <v>66.923600584099646</v>
      </c>
      <c r="N55">
        <v>55.255853133938402</v>
      </c>
      <c r="O55">
        <v>77.123849067129996</v>
      </c>
      <c r="P55">
        <v>24.357926021833453</v>
      </c>
      <c r="Q55">
        <v>5.0874063695660858</v>
      </c>
      <c r="R55">
        <v>4.8652761735358707</v>
      </c>
      <c r="S55">
        <v>6.1261386554661597</v>
      </c>
      <c r="T55">
        <v>0</v>
      </c>
      <c r="U55">
        <v>40.816142648630773</v>
      </c>
      <c r="V55">
        <v>3.0197244834063866</v>
      </c>
      <c r="W55">
        <v>5.0320041521240402</v>
      </c>
      <c r="X55">
        <v>15.102101362289316</v>
      </c>
      <c r="Y55">
        <v>0</v>
      </c>
      <c r="Z55">
        <v>5.7947081778334368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6.3808720359742592</v>
      </c>
      <c r="AG55">
        <v>33.177623784442346</v>
      </c>
      <c r="AH55">
        <v>0</v>
      </c>
      <c r="AI55">
        <v>0</v>
      </c>
      <c r="AJ55">
        <v>0</v>
      </c>
      <c r="AK55">
        <v>32.241134893167072</v>
      </c>
      <c r="AL55">
        <v>27.050591264871631</v>
      </c>
      <c r="AM55">
        <v>8.6057591632099388</v>
      </c>
      <c r="AN55">
        <v>7.2419145246295127E-2</v>
      </c>
      <c r="AO55">
        <v>0</v>
      </c>
      <c r="AP55">
        <v>2.9447541732401104</v>
      </c>
      <c r="AQ55">
        <v>0</v>
      </c>
      <c r="AR55">
        <v>23.428230432060101</v>
      </c>
      <c r="AS55">
        <v>17.77040488772845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31.508802021983708</v>
      </c>
      <c r="BB55">
        <f t="shared" si="0"/>
        <v>722.29028941303409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282.56189489329574</v>
      </c>
      <c r="L56">
        <v>10.060675931928207</v>
      </c>
      <c r="M56">
        <v>66.923600584099646</v>
      </c>
      <c r="N56">
        <v>55.255853133938402</v>
      </c>
      <c r="O56">
        <v>77.123849067129996</v>
      </c>
      <c r="P56">
        <v>24.357926021833453</v>
      </c>
      <c r="Q56">
        <v>5.0874063695660858</v>
      </c>
      <c r="R56">
        <v>4.8652761735358707</v>
      </c>
      <c r="S56">
        <v>6.1261386554661597</v>
      </c>
      <c r="T56">
        <v>0</v>
      </c>
      <c r="U56">
        <v>40.816142648630773</v>
      </c>
      <c r="V56">
        <v>3.0197244834063866</v>
      </c>
      <c r="W56">
        <v>5.0320041521240402</v>
      </c>
      <c r="X56">
        <v>15.102101362289316</v>
      </c>
      <c r="Y56">
        <v>0</v>
      </c>
      <c r="Z56">
        <v>5.7947081778334368</v>
      </c>
      <c r="AA56">
        <v>3.0035435917345024</v>
      </c>
      <c r="AB56">
        <v>0</v>
      </c>
      <c r="AC56">
        <v>0</v>
      </c>
      <c r="AD56">
        <v>0</v>
      </c>
      <c r="AE56">
        <v>0</v>
      </c>
      <c r="AF56">
        <v>6.3808720359742592</v>
      </c>
      <c r="AG56">
        <v>33.177623784442346</v>
      </c>
      <c r="AH56">
        <v>0</v>
      </c>
      <c r="AI56">
        <v>0</v>
      </c>
      <c r="AJ56">
        <v>0</v>
      </c>
      <c r="AK56">
        <v>32.241134893167072</v>
      </c>
      <c r="AL56">
        <v>27.050591264871631</v>
      </c>
      <c r="AM56">
        <v>8.6057591632099388</v>
      </c>
      <c r="AN56">
        <v>7.2419145246295127E-2</v>
      </c>
      <c r="AO56">
        <v>0</v>
      </c>
      <c r="AP56">
        <v>2.9447541732401104</v>
      </c>
      <c r="AQ56">
        <v>0</v>
      </c>
      <c r="AR56">
        <v>21.475877896055092</v>
      </c>
      <c r="AS56">
        <v>17.77040488772845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31.552741808113204</v>
      </c>
      <c r="BB56">
        <f t="shared" si="0"/>
        <v>723.29754068263389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282.09234048469767</v>
      </c>
      <c r="L57">
        <v>10.060675931928207</v>
      </c>
      <c r="M57">
        <v>66.923600584099646</v>
      </c>
      <c r="N57">
        <v>55.255853133938402</v>
      </c>
      <c r="O57">
        <v>77.123849067129996</v>
      </c>
      <c r="P57">
        <v>24.357926021833453</v>
      </c>
      <c r="Q57">
        <v>4.5907084224914367</v>
      </c>
      <c r="R57">
        <v>4.8652761735358707</v>
      </c>
      <c r="S57">
        <v>6.0961482851160298</v>
      </c>
      <c r="T57">
        <v>0</v>
      </c>
      <c r="U57">
        <v>40.816142648630773</v>
      </c>
      <c r="V57">
        <v>3.0197244834063866</v>
      </c>
      <c r="W57">
        <v>5.0320041521240402</v>
      </c>
      <c r="X57">
        <v>15.102101362289316</v>
      </c>
      <c r="Y57">
        <v>0</v>
      </c>
      <c r="Z57">
        <v>5.7947081778334368</v>
      </c>
      <c r="AA57">
        <v>5.5879880776455852</v>
      </c>
      <c r="AB57">
        <v>0</v>
      </c>
      <c r="AC57">
        <v>0</v>
      </c>
      <c r="AD57">
        <v>0</v>
      </c>
      <c r="AE57">
        <v>0</v>
      </c>
      <c r="AF57">
        <v>6.3808720359742592</v>
      </c>
      <c r="AG57">
        <v>33.177623784442346</v>
      </c>
      <c r="AH57">
        <v>0</v>
      </c>
      <c r="AI57">
        <v>0</v>
      </c>
      <c r="AJ57">
        <v>0</v>
      </c>
      <c r="AK57">
        <v>32.241134893167072</v>
      </c>
      <c r="AL57">
        <v>27.050591264871631</v>
      </c>
      <c r="AM57">
        <v>8.6057591632099388</v>
      </c>
      <c r="AN57">
        <v>7.2419145246295127E-2</v>
      </c>
      <c r="AO57">
        <v>0</v>
      </c>
      <c r="AP57">
        <v>0.67955851433326464</v>
      </c>
      <c r="AQ57">
        <v>0</v>
      </c>
      <c r="AR57">
        <v>21.475877896055092</v>
      </c>
      <c r="AS57">
        <v>17.340405130660155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31.506469473288742</v>
      </c>
      <c r="BB57">
        <f t="shared" si="0"/>
        <v>722.23681936137166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282.09234048469767</v>
      </c>
      <c r="L58">
        <v>10.060675931928207</v>
      </c>
      <c r="M58">
        <v>66.923600584099646</v>
      </c>
      <c r="N58">
        <v>55.255853133938402</v>
      </c>
      <c r="O58">
        <v>77.123849067129996</v>
      </c>
      <c r="P58">
        <v>24.357926021833453</v>
      </c>
      <c r="Q58">
        <v>4.5907084224914367</v>
      </c>
      <c r="R58">
        <v>4.8652761735358707</v>
      </c>
      <c r="S58">
        <v>6.0961482851160298</v>
      </c>
      <c r="T58">
        <v>0</v>
      </c>
      <c r="U58">
        <v>40.816142648630773</v>
      </c>
      <c r="V58">
        <v>3.0197244834063866</v>
      </c>
      <c r="W58">
        <v>5.0320041521240402</v>
      </c>
      <c r="X58">
        <v>15.102101362289316</v>
      </c>
      <c r="Y58">
        <v>0</v>
      </c>
      <c r="Z58">
        <v>5.7947081778334368</v>
      </c>
      <c r="AA58">
        <v>5.5879880776455852</v>
      </c>
      <c r="AB58">
        <v>0</v>
      </c>
      <c r="AC58">
        <v>0</v>
      </c>
      <c r="AD58">
        <v>0</v>
      </c>
      <c r="AE58">
        <v>0</v>
      </c>
      <c r="AF58">
        <v>6.3808720359742592</v>
      </c>
      <c r="AG58">
        <v>33.177623784442346</v>
      </c>
      <c r="AH58">
        <v>0</v>
      </c>
      <c r="AI58">
        <v>0</v>
      </c>
      <c r="AJ58">
        <v>0</v>
      </c>
      <c r="AK58">
        <v>32.241134893167072</v>
      </c>
      <c r="AL58">
        <v>27.050591264871631</v>
      </c>
      <c r="AM58">
        <v>8.6057591632099388</v>
      </c>
      <c r="AN58">
        <v>7.2419145246295127E-2</v>
      </c>
      <c r="AO58">
        <v>0</v>
      </c>
      <c r="AP58">
        <v>0.28314934277661252</v>
      </c>
      <c r="AQ58">
        <v>0</v>
      </c>
      <c r="AR58">
        <v>21.475877896055092</v>
      </c>
      <c r="AS58">
        <v>17.340405130660155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31.489899569917675</v>
      </c>
      <c r="BB58">
        <f t="shared" si="0"/>
        <v>721.85698009318594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282.09234048469767</v>
      </c>
      <c r="L59">
        <v>10.060675931928207</v>
      </c>
      <c r="M59">
        <v>66.923600584099646</v>
      </c>
      <c r="N59">
        <v>55.255853133938402</v>
      </c>
      <c r="O59">
        <v>77.123849067129996</v>
      </c>
      <c r="P59">
        <v>24.357926021833453</v>
      </c>
      <c r="Q59">
        <v>4.5907084224914367</v>
      </c>
      <c r="R59">
        <v>5.0425310143085449</v>
      </c>
      <c r="S59">
        <v>6.0961482851160298</v>
      </c>
      <c r="T59">
        <v>0</v>
      </c>
      <c r="U59">
        <v>40.816142648630773</v>
      </c>
      <c r="V59">
        <v>3.0197244834063866</v>
      </c>
      <c r="W59">
        <v>5.0320041521240402</v>
      </c>
      <c r="X59">
        <v>15.102505994858035</v>
      </c>
      <c r="Y59">
        <v>0</v>
      </c>
      <c r="Z59">
        <v>5.7947081778334368</v>
      </c>
      <c r="AA59">
        <v>5.5879880776455852</v>
      </c>
      <c r="AB59">
        <v>0</v>
      </c>
      <c r="AC59">
        <v>0</v>
      </c>
      <c r="AD59">
        <v>0</v>
      </c>
      <c r="AE59">
        <v>9.0088050160079103</v>
      </c>
      <c r="AF59">
        <v>0</v>
      </c>
      <c r="AG59">
        <v>33.177623784442346</v>
      </c>
      <c r="AH59">
        <v>0</v>
      </c>
      <c r="AI59">
        <v>0</v>
      </c>
      <c r="AJ59">
        <v>0</v>
      </c>
      <c r="AK59">
        <v>32.241134893167072</v>
      </c>
      <c r="AL59">
        <v>27.050591264871631</v>
      </c>
      <c r="AM59">
        <v>8.6057591632099388</v>
      </c>
      <c r="AN59">
        <v>7.2419145246295127E-2</v>
      </c>
      <c r="AO59">
        <v>0</v>
      </c>
      <c r="AP59">
        <v>0.28314934277661252</v>
      </c>
      <c r="AQ59">
        <v>0</v>
      </c>
      <c r="AR59">
        <v>21.475877896055092</v>
      </c>
      <c r="AS59">
        <v>17.916663931631092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31.63126095234934</v>
      </c>
      <c r="BB59">
        <f t="shared" si="0"/>
        <v>725.09746996510012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282.09234048469767</v>
      </c>
      <c r="L60">
        <v>10.060675931928207</v>
      </c>
      <c r="M60">
        <v>66.923600584099646</v>
      </c>
      <c r="N60">
        <v>55.255853133938402</v>
      </c>
      <c r="O60">
        <v>77.123849067129996</v>
      </c>
      <c r="P60">
        <v>24.357926021833453</v>
      </c>
      <c r="Q60">
        <v>4.5907084224914367</v>
      </c>
      <c r="R60">
        <v>5.3015870666590761</v>
      </c>
      <c r="S60">
        <v>6.0961482851160298</v>
      </c>
      <c r="T60">
        <v>0</v>
      </c>
      <c r="U60">
        <v>40.816142648630773</v>
      </c>
      <c r="V60">
        <v>3.0197244834063866</v>
      </c>
      <c r="W60">
        <v>5.0320041521240402</v>
      </c>
      <c r="X60">
        <v>15.102505994858035</v>
      </c>
      <c r="Y60">
        <v>0</v>
      </c>
      <c r="Z60">
        <v>5.7947081778334368</v>
      </c>
      <c r="AA60">
        <v>5.5879880776455852</v>
      </c>
      <c r="AB60">
        <v>0</v>
      </c>
      <c r="AC60">
        <v>0</v>
      </c>
      <c r="AD60">
        <v>0</v>
      </c>
      <c r="AE60">
        <v>9.0088050160079103</v>
      </c>
      <c r="AF60">
        <v>0</v>
      </c>
      <c r="AG60">
        <v>33.177623784442346</v>
      </c>
      <c r="AH60">
        <v>0</v>
      </c>
      <c r="AI60">
        <v>0</v>
      </c>
      <c r="AJ60">
        <v>0</v>
      </c>
      <c r="AK60">
        <v>32.241134893167072</v>
      </c>
      <c r="AL60">
        <v>27.050591264871631</v>
      </c>
      <c r="AM60">
        <v>8.6057591632099388</v>
      </c>
      <c r="AN60">
        <v>7.2419145246295127E-2</v>
      </c>
      <c r="AO60">
        <v>0</v>
      </c>
      <c r="AP60">
        <v>0.28314934277661252</v>
      </c>
      <c r="AQ60">
        <v>0</v>
      </c>
      <c r="AR60">
        <v>21.475877896055092</v>
      </c>
      <c r="AS60">
        <v>17.916663931631092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31.64208949533759</v>
      </c>
      <c r="BB60">
        <f t="shared" si="0"/>
        <v>725.34569747446244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282.09234048469767</v>
      </c>
      <c r="L61">
        <v>10.060675931928207</v>
      </c>
      <c r="M61">
        <v>66.923600584099646</v>
      </c>
      <c r="N61">
        <v>55.255853133938402</v>
      </c>
      <c r="O61">
        <v>77.123849067129996</v>
      </c>
      <c r="P61">
        <v>24.357926021833453</v>
      </c>
      <c r="Q61">
        <v>4.9472560374396028</v>
      </c>
      <c r="R61">
        <v>4.8652761735358707</v>
      </c>
      <c r="S61">
        <v>6.35240247897437</v>
      </c>
      <c r="T61">
        <v>0</v>
      </c>
      <c r="U61">
        <v>40.816142648630773</v>
      </c>
      <c r="V61">
        <v>3.0197244834063866</v>
      </c>
      <c r="W61">
        <v>5.0320041521240402</v>
      </c>
      <c r="X61">
        <v>14.505682591623865</v>
      </c>
      <c r="Y61">
        <v>0</v>
      </c>
      <c r="Z61">
        <v>5.7947081778334368</v>
      </c>
      <c r="AA61">
        <v>5.5879880776455852</v>
      </c>
      <c r="AB61">
        <v>0</v>
      </c>
      <c r="AC61">
        <v>0</v>
      </c>
      <c r="AD61">
        <v>0</v>
      </c>
      <c r="AE61">
        <v>8.938423842583731</v>
      </c>
      <c r="AF61">
        <v>0</v>
      </c>
      <c r="AG61">
        <v>33.177623784442346</v>
      </c>
      <c r="AH61">
        <v>0</v>
      </c>
      <c r="AI61">
        <v>0</v>
      </c>
      <c r="AJ61">
        <v>0</v>
      </c>
      <c r="AK61">
        <v>32.241134893167072</v>
      </c>
      <c r="AL61">
        <v>27.050591264871631</v>
      </c>
      <c r="AM61">
        <v>8.6057591632099388</v>
      </c>
      <c r="AN61">
        <v>7.2419145246295127E-2</v>
      </c>
      <c r="AO61">
        <v>0</v>
      </c>
      <c r="AP61">
        <v>0.28314934277661252</v>
      </c>
      <c r="AQ61">
        <v>0</v>
      </c>
      <c r="AR61">
        <v>21.475877896055092</v>
      </c>
      <c r="AS61">
        <v>17.916663931631092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31.621577664308834</v>
      </c>
      <c r="BB61">
        <f t="shared" si="0"/>
        <v>724.87549564451626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282.09234048469767</v>
      </c>
      <c r="L62">
        <v>10.060675931928207</v>
      </c>
      <c r="M62">
        <v>66.923600584099646</v>
      </c>
      <c r="N62">
        <v>55.255853133938402</v>
      </c>
      <c r="O62">
        <v>77.123849067129996</v>
      </c>
      <c r="P62">
        <v>24.357926021833453</v>
      </c>
      <c r="Q62">
        <v>4.9472560374396028</v>
      </c>
      <c r="R62">
        <v>4.8652761735358707</v>
      </c>
      <c r="S62">
        <v>6.35240247897437</v>
      </c>
      <c r="T62">
        <v>0</v>
      </c>
      <c r="U62">
        <v>40.816142648630773</v>
      </c>
      <c r="V62">
        <v>3.0197244834063866</v>
      </c>
      <c r="W62">
        <v>5.0320041521240402</v>
      </c>
      <c r="X62">
        <v>15.10141193820068</v>
      </c>
      <c r="Y62">
        <v>0</v>
      </c>
      <c r="Z62">
        <v>5.7947081778334368</v>
      </c>
      <c r="AA62">
        <v>12.398348318096431</v>
      </c>
      <c r="AB62">
        <v>0</v>
      </c>
      <c r="AC62">
        <v>0</v>
      </c>
      <c r="AD62">
        <v>0</v>
      </c>
      <c r="AE62">
        <v>18.017610032015821</v>
      </c>
      <c r="AF62">
        <v>0</v>
      </c>
      <c r="AG62">
        <v>33.177623784442346</v>
      </c>
      <c r="AH62">
        <v>0</v>
      </c>
      <c r="AI62">
        <v>0</v>
      </c>
      <c r="AJ62">
        <v>0</v>
      </c>
      <c r="AK62">
        <v>32.241134893167072</v>
      </c>
      <c r="AL62">
        <v>27.050591264871631</v>
      </c>
      <c r="AM62">
        <v>8.6057591632099388</v>
      </c>
      <c r="AN62">
        <v>7.2419145246295127E-2</v>
      </c>
      <c r="AO62">
        <v>0</v>
      </c>
      <c r="AP62">
        <v>0.28314934277661252</v>
      </c>
      <c r="AQ62">
        <v>0</v>
      </c>
      <c r="AR62">
        <v>21.475877896055092</v>
      </c>
      <c r="AS62">
        <v>17.340405130660155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32.286574573884266</v>
      </c>
      <c r="BB62">
        <f t="shared" si="0"/>
        <v>740.1195157104296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282.09234048469767</v>
      </c>
      <c r="L63">
        <v>10.133205974778448</v>
      </c>
      <c r="M63">
        <v>66.923600584099646</v>
      </c>
      <c r="N63">
        <v>55.255853133938402</v>
      </c>
      <c r="O63">
        <v>77.123849067129996</v>
      </c>
      <c r="P63">
        <v>24.357926021833453</v>
      </c>
      <c r="Q63">
        <v>4.9664156776469026</v>
      </c>
      <c r="R63">
        <v>4.8632101922327617</v>
      </c>
      <c r="S63">
        <v>6.3805150145653533</v>
      </c>
      <c r="T63">
        <v>0</v>
      </c>
      <c r="U63">
        <v>40.816142648630773</v>
      </c>
      <c r="V63">
        <v>3.017397589451853</v>
      </c>
      <c r="W63">
        <v>5.0285593616720519</v>
      </c>
      <c r="X63">
        <v>15.101201516737191</v>
      </c>
      <c r="Y63">
        <v>0</v>
      </c>
      <c r="Z63">
        <v>5.7947081778334368</v>
      </c>
      <c r="AA63">
        <v>12.398348318096431</v>
      </c>
      <c r="AB63">
        <v>0</v>
      </c>
      <c r="AC63">
        <v>0</v>
      </c>
      <c r="AD63">
        <v>0</v>
      </c>
      <c r="AE63">
        <v>18.017610032015821</v>
      </c>
      <c r="AF63">
        <v>0</v>
      </c>
      <c r="AG63">
        <v>33.177623784442346</v>
      </c>
      <c r="AH63">
        <v>0</v>
      </c>
      <c r="AI63">
        <v>0</v>
      </c>
      <c r="AJ63">
        <v>0</v>
      </c>
      <c r="AK63">
        <v>32.241134893167072</v>
      </c>
      <c r="AL63">
        <v>36.649188165309951</v>
      </c>
      <c r="AM63">
        <v>8.6057591632099388</v>
      </c>
      <c r="AN63">
        <v>7.2419145246295127E-2</v>
      </c>
      <c r="AO63">
        <v>0</v>
      </c>
      <c r="AP63">
        <v>0.28314934277661252</v>
      </c>
      <c r="AQ63">
        <v>17.163332863920754</v>
      </c>
      <c r="AR63">
        <v>21.475877896055092</v>
      </c>
      <c r="AS63">
        <v>17.340405130660155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33.409894560730152</v>
      </c>
      <c r="BB63">
        <f t="shared" si="0"/>
        <v>765.86987961941804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282.09234048469767</v>
      </c>
      <c r="L64">
        <v>10.133205974778448</v>
      </c>
      <c r="M64">
        <v>66.923600584099646</v>
      </c>
      <c r="N64">
        <v>55.255853133938402</v>
      </c>
      <c r="O64">
        <v>77.123849067129996</v>
      </c>
      <c r="P64">
        <v>24.357926021833453</v>
      </c>
      <c r="Q64">
        <v>4.9664156776469026</v>
      </c>
      <c r="R64">
        <v>4.8632101922327617</v>
      </c>
      <c r="S64">
        <v>6.3805150145653533</v>
      </c>
      <c r="T64">
        <v>0</v>
      </c>
      <c r="U64">
        <v>40.816142648630773</v>
      </c>
      <c r="V64">
        <v>3.017397589451853</v>
      </c>
      <c r="W64">
        <v>5.0285593616720519</v>
      </c>
      <c r="X64">
        <v>15.101201516737191</v>
      </c>
      <c r="Y64">
        <v>0</v>
      </c>
      <c r="Z64">
        <v>5.7947081778334368</v>
      </c>
      <c r="AA64">
        <v>12.42209729492799</v>
      </c>
      <c r="AB64">
        <v>0</v>
      </c>
      <c r="AC64">
        <v>0</v>
      </c>
      <c r="AD64">
        <v>0</v>
      </c>
      <c r="AE64">
        <v>25.900314791465568</v>
      </c>
      <c r="AF64">
        <v>0</v>
      </c>
      <c r="AG64">
        <v>33.177623784442346</v>
      </c>
      <c r="AH64">
        <v>0</v>
      </c>
      <c r="AI64">
        <v>0</v>
      </c>
      <c r="AJ64">
        <v>0</v>
      </c>
      <c r="AK64">
        <v>32.241134893167072</v>
      </c>
      <c r="AL64">
        <v>36.649188165309951</v>
      </c>
      <c r="AM64">
        <v>8.6057591632099388</v>
      </c>
      <c r="AN64">
        <v>7.2419145246295127E-2</v>
      </c>
      <c r="AO64">
        <v>0</v>
      </c>
      <c r="AP64">
        <v>0.28314934277661252</v>
      </c>
      <c r="AQ64">
        <v>25.74499820944007</v>
      </c>
      <c r="AR64">
        <v>21.475877896055092</v>
      </c>
      <c r="AS64">
        <v>17.340405130660155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34.099097938349416</v>
      </c>
      <c r="BB64">
        <f t="shared" si="0"/>
        <v>781.6687953235994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282.09234048469767</v>
      </c>
      <c r="L65">
        <v>10.133205974778448</v>
      </c>
      <c r="M65">
        <v>66.923600584099646</v>
      </c>
      <c r="N65">
        <v>55.255853133938402</v>
      </c>
      <c r="O65">
        <v>77.123849067129996</v>
      </c>
      <c r="P65">
        <v>24.357926021833453</v>
      </c>
      <c r="Q65">
        <v>4.9664156776469026</v>
      </c>
      <c r="R65">
        <v>4.8621568924806935</v>
      </c>
      <c r="S65">
        <v>6.3805150145653533</v>
      </c>
      <c r="T65">
        <v>0</v>
      </c>
      <c r="U65">
        <v>40.816142648630773</v>
      </c>
      <c r="V65">
        <v>3.017397589451853</v>
      </c>
      <c r="W65">
        <v>5.0285593616720519</v>
      </c>
      <c r="X65">
        <v>15.101201516737191</v>
      </c>
      <c r="Y65">
        <v>0</v>
      </c>
      <c r="Z65">
        <v>5.7947081778334368</v>
      </c>
      <c r="AA65">
        <v>12.42209729492799</v>
      </c>
      <c r="AB65">
        <v>0</v>
      </c>
      <c r="AC65">
        <v>0</v>
      </c>
      <c r="AD65">
        <v>0</v>
      </c>
      <c r="AE65">
        <v>27.119318651353517</v>
      </c>
      <c r="AF65">
        <v>0</v>
      </c>
      <c r="AG65">
        <v>33.177623784442346</v>
      </c>
      <c r="AH65">
        <v>0</v>
      </c>
      <c r="AI65">
        <v>0</v>
      </c>
      <c r="AJ65">
        <v>0</v>
      </c>
      <c r="AK65">
        <v>32.241134893167072</v>
      </c>
      <c r="AL65">
        <v>36.649188165309951</v>
      </c>
      <c r="AM65">
        <v>8.6057591632099388</v>
      </c>
      <c r="AN65">
        <v>7.2419145246295127E-2</v>
      </c>
      <c r="AO65">
        <v>0</v>
      </c>
      <c r="AP65">
        <v>0.28314934277661252</v>
      </c>
      <c r="AQ65">
        <v>34.326663554959389</v>
      </c>
      <c r="AR65">
        <v>21.475877896055092</v>
      </c>
      <c r="AS65">
        <v>17.340405130660155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34.508721883205808</v>
      </c>
      <c r="BB65">
        <f t="shared" si="0"/>
        <v>791.05878728439836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282.09234048469767</v>
      </c>
      <c r="L66">
        <v>10.133205974778448</v>
      </c>
      <c r="M66">
        <v>66.923600584099646</v>
      </c>
      <c r="N66">
        <v>55.255853133938402</v>
      </c>
      <c r="O66">
        <v>77.123849067129996</v>
      </c>
      <c r="P66">
        <v>24.357926021833453</v>
      </c>
      <c r="Q66">
        <v>4.9664156776469026</v>
      </c>
      <c r="R66">
        <v>4.8621568924806935</v>
      </c>
      <c r="S66">
        <v>6.3805150145653533</v>
      </c>
      <c r="T66">
        <v>0</v>
      </c>
      <c r="U66">
        <v>40.816142648630773</v>
      </c>
      <c r="V66">
        <v>3.017397589451853</v>
      </c>
      <c r="W66">
        <v>5.0285593616720519</v>
      </c>
      <c r="X66">
        <v>15.101201516737191</v>
      </c>
      <c r="Y66">
        <v>0</v>
      </c>
      <c r="Z66">
        <v>5.7947081778334368</v>
      </c>
      <c r="AA66">
        <v>18.633146171571696</v>
      </c>
      <c r="AB66">
        <v>0</v>
      </c>
      <c r="AC66">
        <v>0</v>
      </c>
      <c r="AD66">
        <v>0</v>
      </c>
      <c r="AE66">
        <v>27.119318651353517</v>
      </c>
      <c r="AF66">
        <v>0</v>
      </c>
      <c r="AG66">
        <v>33.177623784442346</v>
      </c>
      <c r="AH66">
        <v>0</v>
      </c>
      <c r="AI66">
        <v>0</v>
      </c>
      <c r="AJ66">
        <v>0</v>
      </c>
      <c r="AK66">
        <v>32.241134893167072</v>
      </c>
      <c r="AL66">
        <v>36.649188165309951</v>
      </c>
      <c r="AM66">
        <v>8.6057591632099388</v>
      </c>
      <c r="AN66">
        <v>7.2419145246295127E-2</v>
      </c>
      <c r="AO66">
        <v>0</v>
      </c>
      <c r="AP66">
        <v>0.28314934277661252</v>
      </c>
      <c r="AQ66">
        <v>34.326663554959389</v>
      </c>
      <c r="AR66">
        <v>21.475877896055092</v>
      </c>
      <c r="AS66">
        <v>17.340405130660155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34.768343726249512</v>
      </c>
      <c r="BB66">
        <f t="shared" si="0"/>
        <v>797.01021431799848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282.0923000860364</v>
      </c>
      <c r="L67">
        <v>10.133205974778448</v>
      </c>
      <c r="M67">
        <v>66.923600584099646</v>
      </c>
      <c r="N67">
        <v>55.255853133938402</v>
      </c>
      <c r="O67">
        <v>77.123849067129996</v>
      </c>
      <c r="P67">
        <v>24.357926021833453</v>
      </c>
      <c r="Q67">
        <v>5.1414805740958602</v>
      </c>
      <c r="R67">
        <v>4.8621568924806935</v>
      </c>
      <c r="S67">
        <v>6.4926278528128902</v>
      </c>
      <c r="T67">
        <v>0</v>
      </c>
      <c r="U67">
        <v>40.816142648630773</v>
      </c>
      <c r="V67">
        <v>3.017397589451853</v>
      </c>
      <c r="W67">
        <v>5.0285593616720519</v>
      </c>
      <c r="X67">
        <v>15.101201516737191</v>
      </c>
      <c r="Y67">
        <v>0</v>
      </c>
      <c r="Z67">
        <v>2.8973540889167184</v>
      </c>
      <c r="AA67">
        <v>18.633146171571696</v>
      </c>
      <c r="AB67">
        <v>0</v>
      </c>
      <c r="AC67">
        <v>0</v>
      </c>
      <c r="AD67">
        <v>0</v>
      </c>
      <c r="AE67">
        <v>27.119318651353517</v>
      </c>
      <c r="AF67">
        <v>0</v>
      </c>
      <c r="AG67">
        <v>33.177623784442346</v>
      </c>
      <c r="AH67">
        <v>0</v>
      </c>
      <c r="AI67">
        <v>0</v>
      </c>
      <c r="AJ67">
        <v>0</v>
      </c>
      <c r="AK67">
        <v>32.241134893167072</v>
      </c>
      <c r="AL67">
        <v>36.649188165309951</v>
      </c>
      <c r="AM67">
        <v>8.6057591632099388</v>
      </c>
      <c r="AN67">
        <v>7.2419145246295127E-2</v>
      </c>
      <c r="AO67">
        <v>0</v>
      </c>
      <c r="AP67">
        <v>0.28314934277661252</v>
      </c>
      <c r="AQ67">
        <v>34.326663554959389</v>
      </c>
      <c r="AR67">
        <v>21.475877896055092</v>
      </c>
      <c r="AS67">
        <v>17.916663931631092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34.683324283859648</v>
      </c>
      <c r="BB67">
        <f t="shared" si="0"/>
        <v>795.06127580847772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282.09026539192269</v>
      </c>
      <c r="L68">
        <v>10.133205974778448</v>
      </c>
      <c r="M68">
        <v>66.923600584099646</v>
      </c>
      <c r="N68">
        <v>55.255853133938402</v>
      </c>
      <c r="O68">
        <v>77.123849067129996</v>
      </c>
      <c r="P68">
        <v>24.357926021833453</v>
      </c>
      <c r="Q68">
        <v>5.1414805740958602</v>
      </c>
      <c r="R68">
        <v>4.8621568924806935</v>
      </c>
      <c r="S68">
        <v>6.4926278528128902</v>
      </c>
      <c r="T68">
        <v>0</v>
      </c>
      <c r="U68">
        <v>40.816142648630773</v>
      </c>
      <c r="V68">
        <v>3.017397589451853</v>
      </c>
      <c r="W68">
        <v>5.0285593616720519</v>
      </c>
      <c r="X68">
        <v>15.101201516737191</v>
      </c>
      <c r="Y68">
        <v>0</v>
      </c>
      <c r="Z68">
        <v>2.8973540889167184</v>
      </c>
      <c r="AA68">
        <v>18.633146171571696</v>
      </c>
      <c r="AB68">
        <v>0</v>
      </c>
      <c r="AC68">
        <v>0</v>
      </c>
      <c r="AD68">
        <v>0</v>
      </c>
      <c r="AE68">
        <v>27.119318651353517</v>
      </c>
      <c r="AF68">
        <v>0</v>
      </c>
      <c r="AG68">
        <v>33.177623784442346</v>
      </c>
      <c r="AH68">
        <v>0</v>
      </c>
      <c r="AI68">
        <v>0</v>
      </c>
      <c r="AJ68">
        <v>0</v>
      </c>
      <c r="AK68">
        <v>32.241134893167072</v>
      </c>
      <c r="AL68">
        <v>36.649188165309951</v>
      </c>
      <c r="AM68">
        <v>8.6057591632099388</v>
      </c>
      <c r="AN68">
        <v>7.2419145246295127E-2</v>
      </c>
      <c r="AO68">
        <v>0</v>
      </c>
      <c r="AP68">
        <v>0.28314934277661252</v>
      </c>
      <c r="AQ68">
        <v>34.326663554959389</v>
      </c>
      <c r="AR68">
        <v>23.428230432060101</v>
      </c>
      <c r="AS68">
        <v>17.916663931631092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34.764847569650698</v>
      </c>
      <c r="BB68">
        <f t="shared" ref="BB68:BB99" si="1">SUM(B68:AZ68)-BA68</f>
        <v>796.930070364578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282.56186148721605</v>
      </c>
      <c r="L69">
        <v>10.133205974778448</v>
      </c>
      <c r="M69">
        <v>66.923600584099646</v>
      </c>
      <c r="N69">
        <v>55.255853133938402</v>
      </c>
      <c r="O69">
        <v>77.123849067129996</v>
      </c>
      <c r="P69">
        <v>24.357926021833453</v>
      </c>
      <c r="Q69">
        <v>5.1414805740958602</v>
      </c>
      <c r="R69">
        <v>4.8621568924806935</v>
      </c>
      <c r="S69">
        <v>6.4926278528128902</v>
      </c>
      <c r="T69">
        <v>0</v>
      </c>
      <c r="U69">
        <v>40.816142648630773</v>
      </c>
      <c r="V69">
        <v>3.017397589451853</v>
      </c>
      <c r="W69">
        <v>5.0285593616720519</v>
      </c>
      <c r="X69">
        <v>15.101201516737191</v>
      </c>
      <c r="Y69">
        <v>0</v>
      </c>
      <c r="Z69">
        <v>2.8973540889167184</v>
      </c>
      <c r="AA69">
        <v>18.633146171571696</v>
      </c>
      <c r="AB69">
        <v>0</v>
      </c>
      <c r="AC69">
        <v>0</v>
      </c>
      <c r="AD69">
        <v>0</v>
      </c>
      <c r="AE69">
        <v>27.119318651353517</v>
      </c>
      <c r="AF69">
        <v>0</v>
      </c>
      <c r="AG69">
        <v>33.177623784442346</v>
      </c>
      <c r="AH69">
        <v>0</v>
      </c>
      <c r="AI69">
        <v>0</v>
      </c>
      <c r="AJ69">
        <v>0</v>
      </c>
      <c r="AK69">
        <v>32.241134893167072</v>
      </c>
      <c r="AL69">
        <v>27.050591264871631</v>
      </c>
      <c r="AM69">
        <v>8.6057591632099388</v>
      </c>
      <c r="AN69">
        <v>7.2419145246295127E-2</v>
      </c>
      <c r="AO69">
        <v>0</v>
      </c>
      <c r="AP69">
        <v>0.28314934277661252</v>
      </c>
      <c r="AQ69">
        <v>34.326663554959389</v>
      </c>
      <c r="AR69">
        <v>23.428230432060101</v>
      </c>
      <c r="AS69">
        <v>17.916663931631092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34.383338935995631</v>
      </c>
      <c r="BB69">
        <f t="shared" si="1"/>
        <v>788.18457819308833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282.56021915111347</v>
      </c>
      <c r="L70">
        <v>10.133205974778448</v>
      </c>
      <c r="M70">
        <v>66.923600584099646</v>
      </c>
      <c r="N70">
        <v>55.255853133938402</v>
      </c>
      <c r="O70">
        <v>77.123849067129996</v>
      </c>
      <c r="P70">
        <v>24.357926021833453</v>
      </c>
      <c r="Q70">
        <v>5.1414805740958602</v>
      </c>
      <c r="R70">
        <v>4.8621568924806935</v>
      </c>
      <c r="S70">
        <v>6.4926278528128902</v>
      </c>
      <c r="T70">
        <v>0</v>
      </c>
      <c r="U70">
        <v>40.816142648630773</v>
      </c>
      <c r="V70">
        <v>3.017397589451853</v>
      </c>
      <c r="W70">
        <v>5.0285593616720519</v>
      </c>
      <c r="X70">
        <v>15.101201516737191</v>
      </c>
      <c r="Y70">
        <v>0</v>
      </c>
      <c r="Z70">
        <v>2.8973540889167184</v>
      </c>
      <c r="AA70">
        <v>18.633146171571696</v>
      </c>
      <c r="AB70">
        <v>7.3811488447676012</v>
      </c>
      <c r="AC70">
        <v>0</v>
      </c>
      <c r="AD70">
        <v>0</v>
      </c>
      <c r="AE70">
        <v>27.119318651353517</v>
      </c>
      <c r="AF70">
        <v>0</v>
      </c>
      <c r="AG70">
        <v>33.177623784442346</v>
      </c>
      <c r="AH70">
        <v>0</v>
      </c>
      <c r="AI70">
        <v>0</v>
      </c>
      <c r="AJ70">
        <v>0</v>
      </c>
      <c r="AK70">
        <v>32.241134893167072</v>
      </c>
      <c r="AL70">
        <v>27.050591264871631</v>
      </c>
      <c r="AM70">
        <v>8.6057591632099388</v>
      </c>
      <c r="AN70">
        <v>7.2419145246295127E-2</v>
      </c>
      <c r="AO70">
        <v>0</v>
      </c>
      <c r="AP70">
        <v>5.6629685216533263E-2</v>
      </c>
      <c r="AQ70">
        <v>34.326663554959389</v>
      </c>
      <c r="AR70">
        <v>21.963966030056341</v>
      </c>
      <c r="AS70">
        <v>17.340405130660155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34.597039916487518</v>
      </c>
      <c r="BB70">
        <f t="shared" si="1"/>
        <v>793.08334086072659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282.56186148721605</v>
      </c>
      <c r="L71">
        <v>10.290222389208402</v>
      </c>
      <c r="M71">
        <v>66.923600584099646</v>
      </c>
      <c r="N71">
        <v>55.255853133938402</v>
      </c>
      <c r="O71">
        <v>77.123849067129996</v>
      </c>
      <c r="P71">
        <v>24.357926021833453</v>
      </c>
      <c r="Q71">
        <v>5.442905782311299</v>
      </c>
      <c r="R71">
        <v>4.8621568924806935</v>
      </c>
      <c r="S71">
        <v>6.5039914315837928</v>
      </c>
      <c r="T71">
        <v>0</v>
      </c>
      <c r="U71">
        <v>40.816142648630773</v>
      </c>
      <c r="V71">
        <v>3.017397589451853</v>
      </c>
      <c r="W71">
        <v>5.0285593616720519</v>
      </c>
      <c r="X71">
        <v>54.092658045021068</v>
      </c>
      <c r="Y71">
        <v>0</v>
      </c>
      <c r="Z71">
        <v>2.8973540889167184</v>
      </c>
      <c r="AA71">
        <v>18.633146171571696</v>
      </c>
      <c r="AB71">
        <v>7.3811488447676012</v>
      </c>
      <c r="AC71">
        <v>0</v>
      </c>
      <c r="AD71">
        <v>0</v>
      </c>
      <c r="AE71">
        <v>27.119318651353517</v>
      </c>
      <c r="AF71">
        <v>0</v>
      </c>
      <c r="AG71">
        <v>33.177623784442346</v>
      </c>
      <c r="AH71">
        <v>0</v>
      </c>
      <c r="AI71">
        <v>0</v>
      </c>
      <c r="AJ71">
        <v>0</v>
      </c>
      <c r="AK71">
        <v>32.241134893167072</v>
      </c>
      <c r="AL71">
        <v>27.050591264871631</v>
      </c>
      <c r="AM71">
        <v>8.6057591632099388</v>
      </c>
      <c r="AN71">
        <v>7.2419145246295127E-2</v>
      </c>
      <c r="AO71">
        <v>0</v>
      </c>
      <c r="AP71">
        <v>0</v>
      </c>
      <c r="AQ71">
        <v>34.326663554959389</v>
      </c>
      <c r="AR71">
        <v>21.963966030056341</v>
      </c>
      <c r="AS71">
        <v>17.340405130660155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36.244222185595987</v>
      </c>
      <c r="BB71">
        <f t="shared" si="1"/>
        <v>830.84243297220428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282.56021915111347</v>
      </c>
      <c r="L72">
        <v>10.290222389208402</v>
      </c>
      <c r="M72">
        <v>66.923600584099646</v>
      </c>
      <c r="N72">
        <v>55.255853133938402</v>
      </c>
      <c r="O72">
        <v>77.123849067129996</v>
      </c>
      <c r="P72">
        <v>24.357926021833453</v>
      </c>
      <c r="Q72">
        <v>5.442905782311299</v>
      </c>
      <c r="R72">
        <v>4.8621568924806935</v>
      </c>
      <c r="S72">
        <v>6.5039914315837928</v>
      </c>
      <c r="T72">
        <v>0</v>
      </c>
      <c r="U72">
        <v>40.816142648630773</v>
      </c>
      <c r="V72">
        <v>3.017397589451853</v>
      </c>
      <c r="W72">
        <v>5.0285593616720519</v>
      </c>
      <c r="X72">
        <v>63.737432557794627</v>
      </c>
      <c r="Y72">
        <v>0</v>
      </c>
      <c r="Z72">
        <v>2.8973540889167184</v>
      </c>
      <c r="AA72">
        <v>18.633146171571696</v>
      </c>
      <c r="AB72">
        <v>7.3811488447676012</v>
      </c>
      <c r="AC72">
        <v>5.2468899691627637</v>
      </c>
      <c r="AD72">
        <v>0</v>
      </c>
      <c r="AE72">
        <v>27.119318651353517</v>
      </c>
      <c r="AF72">
        <v>0</v>
      </c>
      <c r="AG72">
        <v>33.177623784442346</v>
      </c>
      <c r="AH72">
        <v>9.3138882157169682</v>
      </c>
      <c r="AI72">
        <v>0</v>
      </c>
      <c r="AJ72">
        <v>0</v>
      </c>
      <c r="AK72">
        <v>32.241134893167072</v>
      </c>
      <c r="AL72">
        <v>27.050591264871631</v>
      </c>
      <c r="AM72">
        <v>8.6057591632099388</v>
      </c>
      <c r="AN72">
        <v>7.2419145246295127E-2</v>
      </c>
      <c r="AO72">
        <v>0</v>
      </c>
      <c r="AP72">
        <v>0</v>
      </c>
      <c r="AQ72">
        <v>34.326663554959389</v>
      </c>
      <c r="AR72">
        <v>21.963966030056341</v>
      </c>
      <c r="AS72">
        <v>17.340405130660155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37.255945638708837</v>
      </c>
      <c r="BB72">
        <f t="shared" si="1"/>
        <v>854.03461988064191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282.57081308711855</v>
      </c>
      <c r="L73">
        <v>10.290222389208402</v>
      </c>
      <c r="M73">
        <v>66.923600584099646</v>
      </c>
      <c r="N73">
        <v>55.255853133938402</v>
      </c>
      <c r="O73">
        <v>77.123849067129996</v>
      </c>
      <c r="P73">
        <v>24.357926021833453</v>
      </c>
      <c r="Q73">
        <v>5.442905782311299</v>
      </c>
      <c r="R73">
        <v>4.8621568924806935</v>
      </c>
      <c r="S73">
        <v>6.5039914315837928</v>
      </c>
      <c r="T73">
        <v>0</v>
      </c>
      <c r="U73">
        <v>40.816142648630773</v>
      </c>
      <c r="V73">
        <v>3.017397589451853</v>
      </c>
      <c r="W73">
        <v>5.0285593616720519</v>
      </c>
      <c r="X73">
        <v>65.215489186834532</v>
      </c>
      <c r="Y73">
        <v>0</v>
      </c>
      <c r="Z73">
        <v>2.8973540889167184</v>
      </c>
      <c r="AA73">
        <v>18.633146171571696</v>
      </c>
      <c r="AB73">
        <v>7.3811488447676012</v>
      </c>
      <c r="AC73">
        <v>5.3168483439511762</v>
      </c>
      <c r="AD73">
        <v>0</v>
      </c>
      <c r="AE73">
        <v>27.119318651353517</v>
      </c>
      <c r="AF73">
        <v>0</v>
      </c>
      <c r="AG73">
        <v>33.177623784442346</v>
      </c>
      <c r="AH73">
        <v>18.627776431433936</v>
      </c>
      <c r="AI73">
        <v>0</v>
      </c>
      <c r="AJ73">
        <v>0</v>
      </c>
      <c r="AK73">
        <v>32.241134893167072</v>
      </c>
      <c r="AL73">
        <v>27.050591264871631</v>
      </c>
      <c r="AM73">
        <v>8.6057591632099388</v>
      </c>
      <c r="AN73">
        <v>7.2419145246295127E-2</v>
      </c>
      <c r="AO73">
        <v>0</v>
      </c>
      <c r="AP73">
        <v>0</v>
      </c>
      <c r="AQ73">
        <v>34.326663554959389</v>
      </c>
      <c r="AR73">
        <v>21.963966030056341</v>
      </c>
      <c r="AS73">
        <v>17.340405130660155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37.710416019810822</v>
      </c>
      <c r="BB73">
        <f t="shared" si="1"/>
        <v>864.45264665509058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282.56917695065596</v>
      </c>
      <c r="L74">
        <v>10.290222389208402</v>
      </c>
      <c r="M74">
        <v>66.923600584099646</v>
      </c>
      <c r="N74">
        <v>55.255853133938402</v>
      </c>
      <c r="O74">
        <v>77.123849067129996</v>
      </c>
      <c r="P74">
        <v>24.357926021833453</v>
      </c>
      <c r="Q74">
        <v>5.442905782311299</v>
      </c>
      <c r="R74">
        <v>4.8621568924806935</v>
      </c>
      <c r="S74">
        <v>6.5039914315837928</v>
      </c>
      <c r="T74">
        <v>0</v>
      </c>
      <c r="U74">
        <v>40.816142648630773</v>
      </c>
      <c r="V74">
        <v>3.017397589451853</v>
      </c>
      <c r="W74">
        <v>5.0285593616720519</v>
      </c>
      <c r="X74">
        <v>65.215489186834532</v>
      </c>
      <c r="Y74">
        <v>0</v>
      </c>
      <c r="Z74">
        <v>2.8973540889167184</v>
      </c>
      <c r="AA74">
        <v>18.633146171571696</v>
      </c>
      <c r="AB74">
        <v>7.3811488447676012</v>
      </c>
      <c r="AC74">
        <v>5.3168483439511762</v>
      </c>
      <c r="AD74">
        <v>0</v>
      </c>
      <c r="AE74">
        <v>27.119318651353517</v>
      </c>
      <c r="AF74">
        <v>0</v>
      </c>
      <c r="AG74">
        <v>33.177623784442346</v>
      </c>
      <c r="AH74">
        <v>27.941664647150908</v>
      </c>
      <c r="AI74">
        <v>0</v>
      </c>
      <c r="AJ74">
        <v>0</v>
      </c>
      <c r="AK74">
        <v>32.241134893167072</v>
      </c>
      <c r="AL74">
        <v>27.050591264871631</v>
      </c>
      <c r="AM74">
        <v>8.6057591632099388</v>
      </c>
      <c r="AN74">
        <v>7.2419145246295127E-2</v>
      </c>
      <c r="AO74">
        <v>0</v>
      </c>
      <c r="AP74">
        <v>0</v>
      </c>
      <c r="AQ74">
        <v>34.326663554959389</v>
      </c>
      <c r="AR74">
        <v>21.963966030056341</v>
      </c>
      <c r="AS74">
        <v>17.340405130660155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38.099668156723681</v>
      </c>
      <c r="BB74">
        <f t="shared" si="1"/>
        <v>873.37564659743225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274.8046773285792</v>
      </c>
      <c r="L75">
        <v>10.060891670011641</v>
      </c>
      <c r="M75">
        <v>66.923600584099646</v>
      </c>
      <c r="N75">
        <v>55.255853133938402</v>
      </c>
      <c r="O75">
        <v>77.123849067129996</v>
      </c>
      <c r="P75">
        <v>24.357926021833453</v>
      </c>
      <c r="Q75">
        <v>5.286029960652205</v>
      </c>
      <c r="R75">
        <v>4.8621568924806935</v>
      </c>
      <c r="S75">
        <v>6.3335598385028904</v>
      </c>
      <c r="T75">
        <v>0</v>
      </c>
      <c r="U75">
        <v>40.816142648630773</v>
      </c>
      <c r="V75">
        <v>3.017397589451853</v>
      </c>
      <c r="W75">
        <v>5.0285593616720519</v>
      </c>
      <c r="X75">
        <v>65.215489186834532</v>
      </c>
      <c r="Y75">
        <v>0</v>
      </c>
      <c r="Z75">
        <v>2.8973540889167184</v>
      </c>
      <c r="AA75">
        <v>18.633146171571696</v>
      </c>
      <c r="AB75">
        <v>7.3811488447676012</v>
      </c>
      <c r="AC75">
        <v>10.644190345287013</v>
      </c>
      <c r="AD75">
        <v>4.9722965360458975</v>
      </c>
      <c r="AE75">
        <v>27.119318651353517</v>
      </c>
      <c r="AF75">
        <v>6.3808720359742592</v>
      </c>
      <c r="AG75">
        <v>33.177623784442346</v>
      </c>
      <c r="AH75">
        <v>30.502983760592773</v>
      </c>
      <c r="AI75">
        <v>0</v>
      </c>
      <c r="AJ75">
        <v>0</v>
      </c>
      <c r="AK75">
        <v>32.241134893167072</v>
      </c>
      <c r="AL75">
        <v>27.050591264871631</v>
      </c>
      <c r="AM75">
        <v>8.6057591632099388</v>
      </c>
      <c r="AN75">
        <v>7.2419145246295127E-2</v>
      </c>
      <c r="AO75">
        <v>0</v>
      </c>
      <c r="AP75">
        <v>0</v>
      </c>
      <c r="AQ75">
        <v>34.326663554959389</v>
      </c>
      <c r="AR75">
        <v>21.963966030056341</v>
      </c>
      <c r="AS75">
        <v>17.916663931631092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38.580240697311041</v>
      </c>
      <c r="BB75">
        <f t="shared" si="1"/>
        <v>884.39202478859988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273.04159254343023</v>
      </c>
      <c r="L76">
        <v>10.070914680241874</v>
      </c>
      <c r="M76">
        <v>66.923600584099646</v>
      </c>
      <c r="N76">
        <v>55.255853133938402</v>
      </c>
      <c r="O76">
        <v>77.123849067129996</v>
      </c>
      <c r="P76">
        <v>24.357926021833453</v>
      </c>
      <c r="Q76">
        <v>5.1741169454632194</v>
      </c>
      <c r="R76">
        <v>4.8621568924806935</v>
      </c>
      <c r="S76">
        <v>5.9390591689127259</v>
      </c>
      <c r="T76">
        <v>0</v>
      </c>
      <c r="U76">
        <v>40.816142648630773</v>
      </c>
      <c r="V76">
        <v>3.017397589451853</v>
      </c>
      <c r="W76">
        <v>5.0285593616720519</v>
      </c>
      <c r="X76">
        <v>65.215489186834532</v>
      </c>
      <c r="Y76">
        <v>0</v>
      </c>
      <c r="Z76">
        <v>2.8973540889167184</v>
      </c>
      <c r="AA76">
        <v>18.633146171571696</v>
      </c>
      <c r="AB76">
        <v>14.882806533107297</v>
      </c>
      <c r="AC76">
        <v>10.644190345287013</v>
      </c>
      <c r="AD76">
        <v>9.9445935651309139</v>
      </c>
      <c r="AE76">
        <v>27.119318651353517</v>
      </c>
      <c r="AF76">
        <v>12.761744071948518</v>
      </c>
      <c r="AG76">
        <v>33.177623784442346</v>
      </c>
      <c r="AH76">
        <v>41.912496746295133</v>
      </c>
      <c r="AI76">
        <v>0</v>
      </c>
      <c r="AJ76">
        <v>0</v>
      </c>
      <c r="AK76">
        <v>32.241134893167072</v>
      </c>
      <c r="AL76">
        <v>27.050591264871631</v>
      </c>
      <c r="AM76">
        <v>8.6057591632099388</v>
      </c>
      <c r="AN76">
        <v>7.2419145246295127E-2</v>
      </c>
      <c r="AO76">
        <v>0</v>
      </c>
      <c r="AP76">
        <v>0</v>
      </c>
      <c r="AQ76">
        <v>34.326663554959389</v>
      </c>
      <c r="AR76">
        <v>21.963966030056341</v>
      </c>
      <c r="AS76">
        <v>17.916663931631092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39.750844024190116</v>
      </c>
      <c r="BB76">
        <f t="shared" si="1"/>
        <v>911.22628574112446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273.04459499010119</v>
      </c>
      <c r="L77">
        <v>10.060786679235893</v>
      </c>
      <c r="M77">
        <v>66.923600584099646</v>
      </c>
      <c r="N77">
        <v>55.255853133938402</v>
      </c>
      <c r="O77">
        <v>77.123849067129996</v>
      </c>
      <c r="P77">
        <v>24.357926021833453</v>
      </c>
      <c r="Q77">
        <v>5.2280025074620919</v>
      </c>
      <c r="R77">
        <v>4.8621568924806935</v>
      </c>
      <c r="S77">
        <v>5.9358392813021537</v>
      </c>
      <c r="T77">
        <v>0</v>
      </c>
      <c r="U77">
        <v>40.816142648630773</v>
      </c>
      <c r="V77">
        <v>3.017397589451853</v>
      </c>
      <c r="W77">
        <v>5.0285593616720519</v>
      </c>
      <c r="X77">
        <v>65.215489186834532</v>
      </c>
      <c r="Y77">
        <v>0</v>
      </c>
      <c r="Z77">
        <v>2.8973540889167184</v>
      </c>
      <c r="AA77">
        <v>18.633146171571696</v>
      </c>
      <c r="AB77">
        <v>14.882806533107297</v>
      </c>
      <c r="AC77">
        <v>10.644190345287013</v>
      </c>
      <c r="AD77">
        <v>14.91689010117681</v>
      </c>
      <c r="AE77">
        <v>27.119318651353517</v>
      </c>
      <c r="AF77">
        <v>19.142616107922777</v>
      </c>
      <c r="AG77">
        <v>33.177623784442346</v>
      </c>
      <c r="AH77">
        <v>53.554857128156954</v>
      </c>
      <c r="AI77">
        <v>0</v>
      </c>
      <c r="AJ77">
        <v>0</v>
      </c>
      <c r="AK77">
        <v>32.241134893167072</v>
      </c>
      <c r="AL77">
        <v>27.050591264871631</v>
      </c>
      <c r="AM77">
        <v>8.6057591632099388</v>
      </c>
      <c r="AN77">
        <v>6.5587202415988297E-2</v>
      </c>
      <c r="AO77">
        <v>0</v>
      </c>
      <c r="AP77">
        <v>0</v>
      </c>
      <c r="AQ77">
        <v>34.326663554959389</v>
      </c>
      <c r="AR77">
        <v>21.963966030056341</v>
      </c>
      <c r="AS77">
        <v>17.916663931631092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40.713591536270258</v>
      </c>
      <c r="BB77">
        <f t="shared" si="1"/>
        <v>933.29577536014926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273.04159254343023</v>
      </c>
      <c r="L78">
        <v>10.070926963165284</v>
      </c>
      <c r="M78">
        <v>66.923600584099646</v>
      </c>
      <c r="N78">
        <v>55.255853133938402</v>
      </c>
      <c r="O78">
        <v>77.123849067129996</v>
      </c>
      <c r="P78">
        <v>24.357926021833453</v>
      </c>
      <c r="Q78">
        <v>5.2280025074620919</v>
      </c>
      <c r="R78">
        <v>4.8621568924806935</v>
      </c>
      <c r="S78">
        <v>5.9358392813021537</v>
      </c>
      <c r="T78">
        <v>0</v>
      </c>
      <c r="U78">
        <v>40.816142648630773</v>
      </c>
      <c r="V78">
        <v>3.017397589451853</v>
      </c>
      <c r="W78">
        <v>5.0285593616720519</v>
      </c>
      <c r="X78">
        <v>65.215489186834532</v>
      </c>
      <c r="Y78">
        <v>0</v>
      </c>
      <c r="Z78">
        <v>8.6920622667501561</v>
      </c>
      <c r="AA78">
        <v>18.633146171571696</v>
      </c>
      <c r="AB78">
        <v>22.324209550373904</v>
      </c>
      <c r="AC78">
        <v>15.966636130123339</v>
      </c>
      <c r="AD78">
        <v>19.889186637222707</v>
      </c>
      <c r="AE78">
        <v>27.119318651353517</v>
      </c>
      <c r="AF78">
        <v>20.232033655646497</v>
      </c>
      <c r="AG78">
        <v>33.177623784442346</v>
      </c>
      <c r="AH78">
        <v>57.513259720830725</v>
      </c>
      <c r="AI78">
        <v>0</v>
      </c>
      <c r="AJ78">
        <v>0</v>
      </c>
      <c r="AK78">
        <v>32.241134893167072</v>
      </c>
      <c r="AL78">
        <v>36.649188165309951</v>
      </c>
      <c r="AM78">
        <v>8.6057591632099388</v>
      </c>
      <c r="AN78">
        <v>6.5587202415988297E-2</v>
      </c>
      <c r="AO78">
        <v>0</v>
      </c>
      <c r="AP78">
        <v>0</v>
      </c>
      <c r="AQ78">
        <v>34.326663554959389</v>
      </c>
      <c r="AR78">
        <v>21.963966030056341</v>
      </c>
      <c r="AS78">
        <v>17.340405130660155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42.285612189262125</v>
      </c>
      <c r="BB78">
        <f t="shared" si="1"/>
        <v>969.33190430026286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271.78257895976355</v>
      </c>
      <c r="L79">
        <v>18.273482301911002</v>
      </c>
      <c r="M79">
        <v>66.923600584099646</v>
      </c>
      <c r="N79">
        <v>55.255853133938402</v>
      </c>
      <c r="O79">
        <v>77.123849067129996</v>
      </c>
      <c r="P79">
        <v>24.357926021833453</v>
      </c>
      <c r="Q79">
        <v>10.083371193848485</v>
      </c>
      <c r="R79">
        <v>20.096657157392276</v>
      </c>
      <c r="S79">
        <v>12.334451741691105</v>
      </c>
      <c r="T79">
        <v>0</v>
      </c>
      <c r="U79">
        <v>40.816142648630773</v>
      </c>
      <c r="V79">
        <v>9.1648864664016401</v>
      </c>
      <c r="W79">
        <v>20.377978231300368</v>
      </c>
      <c r="X79">
        <v>65.215489186834532</v>
      </c>
      <c r="Y79">
        <v>0</v>
      </c>
      <c r="Z79">
        <v>8.6920622667501561</v>
      </c>
      <c r="AA79">
        <v>18.633146171571696</v>
      </c>
      <c r="AB79">
        <v>22.324209550373904</v>
      </c>
      <c r="AC79">
        <v>15.966636130123339</v>
      </c>
      <c r="AD79">
        <v>19.889186637222707</v>
      </c>
      <c r="AE79">
        <v>27.119318651353517</v>
      </c>
      <c r="AF79">
        <v>20.232033655646497</v>
      </c>
      <c r="AG79">
        <v>33.177623784442346</v>
      </c>
      <c r="AH79">
        <v>57.513259720830725</v>
      </c>
      <c r="AI79">
        <v>1.7484597289813535</v>
      </c>
      <c r="AJ79">
        <v>0</v>
      </c>
      <c r="AK79">
        <v>32.241134893167072</v>
      </c>
      <c r="AL79">
        <v>36.649188165309951</v>
      </c>
      <c r="AM79">
        <v>8.6057591632099388</v>
      </c>
      <c r="AN79">
        <v>6.5587202415988297E-2</v>
      </c>
      <c r="AO79">
        <v>0</v>
      </c>
      <c r="AP79">
        <v>0</v>
      </c>
      <c r="AQ79">
        <v>34.326663554959389</v>
      </c>
      <c r="AR79">
        <v>21.963966030056341</v>
      </c>
      <c r="AS79">
        <v>17.340405130660155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44.65472711811131</v>
      </c>
      <c r="BB79">
        <f t="shared" si="1"/>
        <v>1023.640180013739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271.7805992622724</v>
      </c>
      <c r="L80">
        <v>19.275887579652583</v>
      </c>
      <c r="M80">
        <v>66.923600584099646</v>
      </c>
      <c r="N80">
        <v>55.255853133938402</v>
      </c>
      <c r="O80">
        <v>77.123849067129996</v>
      </c>
      <c r="P80">
        <v>24.357926021833453</v>
      </c>
      <c r="Q80">
        <v>10.082977266755943</v>
      </c>
      <c r="R80">
        <v>20.096657157392276</v>
      </c>
      <c r="S80">
        <v>12.345632631644909</v>
      </c>
      <c r="T80">
        <v>0</v>
      </c>
      <c r="U80">
        <v>40.816142648630773</v>
      </c>
      <c r="V80">
        <v>9.1648864664016401</v>
      </c>
      <c r="W80">
        <v>20.513930218336469</v>
      </c>
      <c r="X80">
        <v>65.215489186834532</v>
      </c>
      <c r="Y80">
        <v>0</v>
      </c>
      <c r="Z80">
        <v>8.6920622667501561</v>
      </c>
      <c r="AA80">
        <v>18.633146171571696</v>
      </c>
      <c r="AB80">
        <v>22.324209550373904</v>
      </c>
      <c r="AC80">
        <v>15.966636130123339</v>
      </c>
      <c r="AD80">
        <v>19.889186637222707</v>
      </c>
      <c r="AE80">
        <v>27.119318651353517</v>
      </c>
      <c r="AF80">
        <v>20.232033655646497</v>
      </c>
      <c r="AG80">
        <v>33.177623784442346</v>
      </c>
      <c r="AH80">
        <v>57.513259720830725</v>
      </c>
      <c r="AI80">
        <v>3.496919457962707</v>
      </c>
      <c r="AJ80">
        <v>0</v>
      </c>
      <c r="AK80">
        <v>32.241134893167072</v>
      </c>
      <c r="AL80">
        <v>36.649188165309951</v>
      </c>
      <c r="AM80">
        <v>8.6057591632099388</v>
      </c>
      <c r="AN80">
        <v>6.5587202415988297E-2</v>
      </c>
      <c r="AO80">
        <v>0</v>
      </c>
      <c r="AP80">
        <v>0</v>
      </c>
      <c r="AQ80">
        <v>34.326663554959389</v>
      </c>
      <c r="AR80">
        <v>23.428230432060101</v>
      </c>
      <c r="AS80">
        <v>17.340405130660155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44.83697046414666</v>
      </c>
      <c r="BB80">
        <f t="shared" si="1"/>
        <v>1027.8178253288365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271.78104347214526</v>
      </c>
      <c r="L81">
        <v>19.275887579652583</v>
      </c>
      <c r="M81">
        <v>66.923600584099646</v>
      </c>
      <c r="N81">
        <v>55.255853133938402</v>
      </c>
      <c r="O81">
        <v>77.123849067129996</v>
      </c>
      <c r="P81">
        <v>24.357926021833453</v>
      </c>
      <c r="Q81">
        <v>10.082578274505927</v>
      </c>
      <c r="R81">
        <v>20.096657157392276</v>
      </c>
      <c r="S81">
        <v>12.628363335998113</v>
      </c>
      <c r="T81">
        <v>0</v>
      </c>
      <c r="U81">
        <v>40.816142648630773</v>
      </c>
      <c r="V81">
        <v>9.1648864664016401</v>
      </c>
      <c r="W81">
        <v>20.513930218336469</v>
      </c>
      <c r="X81">
        <v>65.215489186834532</v>
      </c>
      <c r="Y81">
        <v>0</v>
      </c>
      <c r="Z81">
        <v>8.6920622667501561</v>
      </c>
      <c r="AA81">
        <v>18.633146171571696</v>
      </c>
      <c r="AB81">
        <v>22.324209550373904</v>
      </c>
      <c r="AC81">
        <v>15.966636130123339</v>
      </c>
      <c r="AD81">
        <v>19.889186637222707</v>
      </c>
      <c r="AE81">
        <v>27.119318651353517</v>
      </c>
      <c r="AF81">
        <v>20.232033655646497</v>
      </c>
      <c r="AG81">
        <v>33.177623784442346</v>
      </c>
      <c r="AH81">
        <v>57.513259720830725</v>
      </c>
      <c r="AI81">
        <v>18.183983059215763</v>
      </c>
      <c r="AJ81">
        <v>0</v>
      </c>
      <c r="AK81">
        <v>32.241134893167072</v>
      </c>
      <c r="AL81">
        <v>36.649188165309951</v>
      </c>
      <c r="AM81">
        <v>8.6057591632099388</v>
      </c>
      <c r="AN81">
        <v>6.5587202415988297E-2</v>
      </c>
      <c r="AO81">
        <v>0</v>
      </c>
      <c r="AP81">
        <v>0</v>
      </c>
      <c r="AQ81">
        <v>34.326663554959389</v>
      </c>
      <c r="AR81">
        <v>23.428230432060101</v>
      </c>
      <c r="AS81">
        <v>17.340405130660155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45.462709756217635</v>
      </c>
      <c r="BB81">
        <f t="shared" si="1"/>
        <v>1042.1619255599944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271.78104347214526</v>
      </c>
      <c r="L82">
        <v>19.985257878896522</v>
      </c>
      <c r="M82">
        <v>66.923600584099646</v>
      </c>
      <c r="N82">
        <v>55.255853133938402</v>
      </c>
      <c r="O82">
        <v>77.123849067129996</v>
      </c>
      <c r="P82">
        <v>24.357926021833453</v>
      </c>
      <c r="Q82">
        <v>10.082578274505927</v>
      </c>
      <c r="R82">
        <v>20.096657157392276</v>
      </c>
      <c r="S82">
        <v>12.336718719704992</v>
      </c>
      <c r="T82">
        <v>0</v>
      </c>
      <c r="U82">
        <v>40.816142648630773</v>
      </c>
      <c r="V82">
        <v>9.1648864664016401</v>
      </c>
      <c r="W82">
        <v>20.513930218336469</v>
      </c>
      <c r="X82">
        <v>65.215489186834532</v>
      </c>
      <c r="Y82">
        <v>0</v>
      </c>
      <c r="Z82">
        <v>8.6920622667501561</v>
      </c>
      <c r="AA82">
        <v>18.633146171571696</v>
      </c>
      <c r="AB82">
        <v>22.324209550373904</v>
      </c>
      <c r="AC82">
        <v>15.966636130123339</v>
      </c>
      <c r="AD82">
        <v>19.889186637222707</v>
      </c>
      <c r="AE82">
        <v>27.119318651353517</v>
      </c>
      <c r="AF82">
        <v>20.232033655646497</v>
      </c>
      <c r="AG82">
        <v>33.177623784442346</v>
      </c>
      <c r="AH82">
        <v>57.513259720830725</v>
      </c>
      <c r="AI82">
        <v>18.183983059215763</v>
      </c>
      <c r="AJ82">
        <v>0</v>
      </c>
      <c r="AK82">
        <v>32.241134893167072</v>
      </c>
      <c r="AL82">
        <v>36.649188165309951</v>
      </c>
      <c r="AM82">
        <v>8.6057591632099388</v>
      </c>
      <c r="AN82">
        <v>6.5587202415988297E-2</v>
      </c>
      <c r="AO82">
        <v>0</v>
      </c>
      <c r="AP82">
        <v>0</v>
      </c>
      <c r="AQ82">
        <v>34.326663554959389</v>
      </c>
      <c r="AR82">
        <v>21.963966030056341</v>
      </c>
      <c r="AS82">
        <v>17.340405130660155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45.418964437761218</v>
      </c>
      <c r="BB82">
        <f t="shared" si="1"/>
        <v>1041.1591321593983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284.64169800178502</v>
      </c>
      <c r="L83">
        <v>19.276058779374285</v>
      </c>
      <c r="M83">
        <v>66.923600584099646</v>
      </c>
      <c r="N83">
        <v>55.255853133938402</v>
      </c>
      <c r="O83">
        <v>77.123849067129996</v>
      </c>
      <c r="P83">
        <v>24.357926021833453</v>
      </c>
      <c r="Q83">
        <v>10.082578274505927</v>
      </c>
      <c r="R83">
        <v>20.096657157392276</v>
      </c>
      <c r="S83">
        <v>12.336718719704992</v>
      </c>
      <c r="T83">
        <v>0</v>
      </c>
      <c r="U83">
        <v>40.816142648630773</v>
      </c>
      <c r="V83">
        <v>9.1648864664016401</v>
      </c>
      <c r="W83">
        <v>20.513930218336469</v>
      </c>
      <c r="X83">
        <v>65.215489186834532</v>
      </c>
      <c r="Y83">
        <v>0</v>
      </c>
      <c r="Z83">
        <v>8.6920622667501561</v>
      </c>
      <c r="AA83">
        <v>18.633146171571696</v>
      </c>
      <c r="AB83">
        <v>22.324209550373904</v>
      </c>
      <c r="AC83">
        <v>15.966636130123339</v>
      </c>
      <c r="AD83">
        <v>19.889186637222707</v>
      </c>
      <c r="AE83">
        <v>27.119318651353517</v>
      </c>
      <c r="AF83">
        <v>20.232033655646497</v>
      </c>
      <c r="AG83">
        <v>33.177623784442346</v>
      </c>
      <c r="AH83">
        <v>57.513259720830725</v>
      </c>
      <c r="AI83">
        <v>18.183983059215763</v>
      </c>
      <c r="AJ83">
        <v>0</v>
      </c>
      <c r="AK83">
        <v>32.241134893167072</v>
      </c>
      <c r="AL83">
        <v>36.649188165309951</v>
      </c>
      <c r="AM83">
        <v>8.6057591632099388</v>
      </c>
      <c r="AN83">
        <v>6.5587202415988297E-2</v>
      </c>
      <c r="AO83">
        <v>0</v>
      </c>
      <c r="AP83">
        <v>0</v>
      </c>
      <c r="AQ83">
        <v>34.326663554959389</v>
      </c>
      <c r="AR83">
        <v>21.963966030056341</v>
      </c>
      <c r="AS83">
        <v>17.340405130660155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45.926895274740104</v>
      </c>
      <c r="BB83">
        <f t="shared" si="1"/>
        <v>1052.8026567525371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281.84435316949174</v>
      </c>
      <c r="L84">
        <v>19.276087865804413</v>
      </c>
      <c r="M84">
        <v>66.923600584099646</v>
      </c>
      <c r="N84">
        <v>55.255853133938402</v>
      </c>
      <c r="O84">
        <v>77.123849067129996</v>
      </c>
      <c r="P84">
        <v>24.357926021833453</v>
      </c>
      <c r="Q84">
        <v>10.082383741033077</v>
      </c>
      <c r="R84">
        <v>20.096657157392276</v>
      </c>
      <c r="S84">
        <v>12.336718719704992</v>
      </c>
      <c r="T84">
        <v>0</v>
      </c>
      <c r="U84">
        <v>40.816142648630773</v>
      </c>
      <c r="V84">
        <v>9.1648864664016401</v>
      </c>
      <c r="W84">
        <v>20.513930218336469</v>
      </c>
      <c r="X84">
        <v>65.215489186834532</v>
      </c>
      <c r="Y84">
        <v>0</v>
      </c>
      <c r="Z84">
        <v>8.6920622667501561</v>
      </c>
      <c r="AA84">
        <v>18.633146171571696</v>
      </c>
      <c r="AB84">
        <v>22.324209550373904</v>
      </c>
      <c r="AC84">
        <v>15.966636130123339</v>
      </c>
      <c r="AD84">
        <v>19.889186637222707</v>
      </c>
      <c r="AE84">
        <v>27.119318651353517</v>
      </c>
      <c r="AF84">
        <v>20.232033655646497</v>
      </c>
      <c r="AG84">
        <v>33.177623784442346</v>
      </c>
      <c r="AH84">
        <v>57.513259720830725</v>
      </c>
      <c r="AI84">
        <v>18.183983059215763</v>
      </c>
      <c r="AJ84">
        <v>0</v>
      </c>
      <c r="AK84">
        <v>32.241134893167072</v>
      </c>
      <c r="AL84">
        <v>27.050591264871631</v>
      </c>
      <c r="AM84">
        <v>8.6057591632099388</v>
      </c>
      <c r="AN84">
        <v>6.5587202415988297E-2</v>
      </c>
      <c r="AO84">
        <v>0</v>
      </c>
      <c r="AP84">
        <v>0</v>
      </c>
      <c r="AQ84">
        <v>34.326663554959389</v>
      </c>
      <c r="AR84">
        <v>21.963966030056341</v>
      </c>
      <c r="AS84">
        <v>17.340405130660155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45.408737994625568</v>
      </c>
      <c r="BB84">
        <f t="shared" si="1"/>
        <v>1040.9247068528769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291.9115238905851</v>
      </c>
      <c r="L85">
        <v>19.275850805991652</v>
      </c>
      <c r="M85">
        <v>66.923600584099646</v>
      </c>
      <c r="N85">
        <v>55.255853133938402</v>
      </c>
      <c r="O85">
        <v>77.123849067129996</v>
      </c>
      <c r="P85">
        <v>24.357926021833453</v>
      </c>
      <c r="Q85">
        <v>10.082232784956643</v>
      </c>
      <c r="R85">
        <v>20.096657157392276</v>
      </c>
      <c r="S85">
        <v>12.336718719704992</v>
      </c>
      <c r="T85">
        <v>0</v>
      </c>
      <c r="U85">
        <v>40.816142648630773</v>
      </c>
      <c r="V85">
        <v>9.1648864664016401</v>
      </c>
      <c r="W85">
        <v>17.710198000812856</v>
      </c>
      <c r="X85">
        <v>65.215489186834532</v>
      </c>
      <c r="Y85">
        <v>0</v>
      </c>
      <c r="Z85">
        <v>8.6920622667501561</v>
      </c>
      <c r="AA85">
        <v>18.633146171571696</v>
      </c>
      <c r="AB85">
        <v>14.882806533107297</v>
      </c>
      <c r="AC85">
        <v>15.966636130123339</v>
      </c>
      <c r="AD85">
        <v>19.889186637222707</v>
      </c>
      <c r="AE85">
        <v>27.119318651353517</v>
      </c>
      <c r="AF85">
        <v>20.232033655646497</v>
      </c>
      <c r="AG85">
        <v>33.177623784442346</v>
      </c>
      <c r="AH85">
        <v>57.513259720830725</v>
      </c>
      <c r="AI85">
        <v>18.183983059215763</v>
      </c>
      <c r="AJ85">
        <v>0</v>
      </c>
      <c r="AK85">
        <v>32.241134893167072</v>
      </c>
      <c r="AL85">
        <v>36.649188165309951</v>
      </c>
      <c r="AM85">
        <v>8.6057591632099388</v>
      </c>
      <c r="AN85">
        <v>6.5587202415988297E-2</v>
      </c>
      <c r="AO85">
        <v>0</v>
      </c>
      <c r="AP85">
        <v>0</v>
      </c>
      <c r="AQ85">
        <v>34.326663554959389</v>
      </c>
      <c r="AR85">
        <v>21.963966030056341</v>
      </c>
      <c r="AS85">
        <v>17.340405130660155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45.802504209327196</v>
      </c>
      <c r="BB85">
        <f t="shared" si="1"/>
        <v>1049.9511850090275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318.08324314026368</v>
      </c>
      <c r="L86">
        <v>19.275669194540544</v>
      </c>
      <c r="M86">
        <v>66.923600584099646</v>
      </c>
      <c r="N86">
        <v>55.255853133938402</v>
      </c>
      <c r="O86">
        <v>77.123849067129996</v>
      </c>
      <c r="P86">
        <v>24.357926021833453</v>
      </c>
      <c r="Q86">
        <v>10.08280002938624</v>
      </c>
      <c r="R86">
        <v>20.096657157392276</v>
      </c>
      <c r="S86">
        <v>12.336718719704992</v>
      </c>
      <c r="T86">
        <v>0</v>
      </c>
      <c r="U86">
        <v>40.816142648630773</v>
      </c>
      <c r="V86">
        <v>9.1648864664016401</v>
      </c>
      <c r="W86">
        <v>17.710198000812856</v>
      </c>
      <c r="X86">
        <v>65.215489186834532</v>
      </c>
      <c r="Y86">
        <v>0</v>
      </c>
      <c r="Z86">
        <v>2.8973540889167184</v>
      </c>
      <c r="AA86">
        <v>18.633146171571696</v>
      </c>
      <c r="AB86">
        <v>14.882806533107297</v>
      </c>
      <c r="AC86">
        <v>15.966636130123339</v>
      </c>
      <c r="AD86">
        <v>9.9445935651309139</v>
      </c>
      <c r="AE86">
        <v>27.119318651353517</v>
      </c>
      <c r="AF86">
        <v>19.45387826441527</v>
      </c>
      <c r="AG86">
        <v>33.177623784442346</v>
      </c>
      <c r="AH86">
        <v>51.226384962012105</v>
      </c>
      <c r="AI86">
        <v>18.183983059215763</v>
      </c>
      <c r="AJ86">
        <v>0</v>
      </c>
      <c r="AK86">
        <v>32.241134893167072</v>
      </c>
      <c r="AL86">
        <v>36.649188165309951</v>
      </c>
      <c r="AM86">
        <v>8.6057591632099388</v>
      </c>
      <c r="AN86">
        <v>6.5587202415988297E-2</v>
      </c>
      <c r="AO86">
        <v>0</v>
      </c>
      <c r="AP86">
        <v>0</v>
      </c>
      <c r="AQ86">
        <v>34.326663554959389</v>
      </c>
      <c r="AR86">
        <v>21.963966030056341</v>
      </c>
      <c r="AS86">
        <v>17.340405130660155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45.943277140903263</v>
      </c>
      <c r="BB86">
        <f t="shared" si="1"/>
        <v>1053.1781855601337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332.16805907584228</v>
      </c>
      <c r="L87">
        <v>19.275887579652583</v>
      </c>
      <c r="M87">
        <v>66.923600584099646</v>
      </c>
      <c r="N87">
        <v>55.255853133938402</v>
      </c>
      <c r="O87">
        <v>77.123849067129996</v>
      </c>
      <c r="P87">
        <v>24.357926021833453</v>
      </c>
      <c r="Q87">
        <v>10.08115618529197</v>
      </c>
      <c r="R87">
        <v>20.096657157392276</v>
      </c>
      <c r="S87">
        <v>10.930928596433974</v>
      </c>
      <c r="T87">
        <v>0</v>
      </c>
      <c r="U87">
        <v>40.816142648630773</v>
      </c>
      <c r="V87">
        <v>9.1648864664016401</v>
      </c>
      <c r="W87">
        <v>17.710198000812856</v>
      </c>
      <c r="X87">
        <v>65.215489186834532</v>
      </c>
      <c r="Y87">
        <v>0</v>
      </c>
      <c r="Z87">
        <v>2.8973540889167184</v>
      </c>
      <c r="AA87">
        <v>18.633146171571696</v>
      </c>
      <c r="AB87">
        <v>14.882806533107297</v>
      </c>
      <c r="AC87">
        <v>10.633696687902352</v>
      </c>
      <c r="AD87">
        <v>4.9722965360458975</v>
      </c>
      <c r="AE87">
        <v>27.119318651353517</v>
      </c>
      <c r="AF87">
        <v>19.45387826441527</v>
      </c>
      <c r="AG87">
        <v>33.177623784442346</v>
      </c>
      <c r="AH87">
        <v>51.226384962012105</v>
      </c>
      <c r="AI87">
        <v>3.496919457962707</v>
      </c>
      <c r="AJ87">
        <v>0</v>
      </c>
      <c r="AK87">
        <v>32.241134893167072</v>
      </c>
      <c r="AL87">
        <v>36.649188165309951</v>
      </c>
      <c r="AM87">
        <v>8.6057591632099388</v>
      </c>
      <c r="AN87">
        <v>6.5587202415988297E-2</v>
      </c>
      <c r="AO87">
        <v>0</v>
      </c>
      <c r="AP87">
        <v>0</v>
      </c>
      <c r="AQ87">
        <v>34.326663554959389</v>
      </c>
      <c r="AR87">
        <v>21.963966030056341</v>
      </c>
      <c r="AS87">
        <v>17.916663931631092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45.45261031051993</v>
      </c>
      <c r="BB87">
        <f t="shared" si="1"/>
        <v>1041.9304114722543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338.20832148861155</v>
      </c>
      <c r="L88">
        <v>19.275887579652583</v>
      </c>
      <c r="M88">
        <v>66.923600584099646</v>
      </c>
      <c r="N88">
        <v>55.255853133938402</v>
      </c>
      <c r="O88">
        <v>77.123849067129996</v>
      </c>
      <c r="P88">
        <v>24.357926021833453</v>
      </c>
      <c r="Q88">
        <v>10.317414578289467</v>
      </c>
      <c r="R88">
        <v>20.096657157392276</v>
      </c>
      <c r="S88">
        <v>12.345632631644909</v>
      </c>
      <c r="T88">
        <v>0</v>
      </c>
      <c r="U88">
        <v>40.816142648630773</v>
      </c>
      <c r="V88">
        <v>9.1648864664016401</v>
      </c>
      <c r="W88">
        <v>17.710198000812856</v>
      </c>
      <c r="X88">
        <v>65.215489186834532</v>
      </c>
      <c r="Y88">
        <v>0</v>
      </c>
      <c r="Z88">
        <v>2.8973540889167184</v>
      </c>
      <c r="AA88">
        <v>18.633146171571696</v>
      </c>
      <c r="AB88">
        <v>14.882806533107297</v>
      </c>
      <c r="AC88">
        <v>10.633696687902352</v>
      </c>
      <c r="AD88">
        <v>4.9722965360458975</v>
      </c>
      <c r="AE88">
        <v>27.119318651353517</v>
      </c>
      <c r="AF88">
        <v>19.45387826441527</v>
      </c>
      <c r="AG88">
        <v>33.177623784442346</v>
      </c>
      <c r="AH88">
        <v>51.226384962012105</v>
      </c>
      <c r="AI88">
        <v>1.7484597289813535</v>
      </c>
      <c r="AJ88">
        <v>0</v>
      </c>
      <c r="AK88">
        <v>32.241134893167072</v>
      </c>
      <c r="AL88">
        <v>27.050591264871631</v>
      </c>
      <c r="AM88">
        <v>8.6057591632099388</v>
      </c>
      <c r="AN88">
        <v>6.5587202415988297E-2</v>
      </c>
      <c r="AO88">
        <v>0</v>
      </c>
      <c r="AP88">
        <v>0</v>
      </c>
      <c r="AQ88">
        <v>34.326663554959389</v>
      </c>
      <c r="AR88">
        <v>21.963966030056341</v>
      </c>
      <c r="AS88">
        <v>17.916663931631092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45.299796541763016</v>
      </c>
      <c r="BB88">
        <f t="shared" si="1"/>
        <v>1038.427393452569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340.22173749883268</v>
      </c>
      <c r="L89">
        <v>19.275887579652583</v>
      </c>
      <c r="M89">
        <v>66.923600584099646</v>
      </c>
      <c r="N89">
        <v>55.255853133938402</v>
      </c>
      <c r="O89">
        <v>77.123849067129996</v>
      </c>
      <c r="P89">
        <v>24.357926021833453</v>
      </c>
      <c r="Q89">
        <v>10.317414578289467</v>
      </c>
      <c r="R89">
        <v>20.096657157392276</v>
      </c>
      <c r="S89">
        <v>12.345632631644909</v>
      </c>
      <c r="T89">
        <v>0</v>
      </c>
      <c r="U89">
        <v>40.816142648630773</v>
      </c>
      <c r="V89">
        <v>9.1648864664016401</v>
      </c>
      <c r="W89">
        <v>17.710198000812856</v>
      </c>
      <c r="X89">
        <v>65.215489186834532</v>
      </c>
      <c r="Y89">
        <v>0</v>
      </c>
      <c r="Z89">
        <v>2.8973540889167184</v>
      </c>
      <c r="AA89">
        <v>18.633146171571696</v>
      </c>
      <c r="AB89">
        <v>22.324209550373904</v>
      </c>
      <c r="AC89">
        <v>10.633696687902352</v>
      </c>
      <c r="AD89">
        <v>4.9722965360458975</v>
      </c>
      <c r="AE89">
        <v>27.119318651353517</v>
      </c>
      <c r="AF89">
        <v>19.45387826441527</v>
      </c>
      <c r="AG89">
        <v>33.177623784442346</v>
      </c>
      <c r="AH89">
        <v>51.226384962012105</v>
      </c>
      <c r="AI89">
        <v>8.3926074897672081</v>
      </c>
      <c r="AJ89">
        <v>0</v>
      </c>
      <c r="AK89">
        <v>32.241134893167072</v>
      </c>
      <c r="AL89">
        <v>27.050591264871631</v>
      </c>
      <c r="AM89">
        <v>8.6057591632099388</v>
      </c>
      <c r="AN89">
        <v>6.5587202415988297E-2</v>
      </c>
      <c r="AO89">
        <v>0</v>
      </c>
      <c r="AP89">
        <v>2.6049751452469647</v>
      </c>
      <c r="AQ89">
        <v>34.326663554959389</v>
      </c>
      <c r="AR89">
        <v>21.963966030056341</v>
      </c>
      <c r="AS89">
        <v>17.916663931631092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46.08162131458419</v>
      </c>
      <c r="BB89">
        <f t="shared" si="1"/>
        <v>1056.3495106132686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356.32642957735681</v>
      </c>
      <c r="L90">
        <v>19.275887579652583</v>
      </c>
      <c r="M90">
        <v>66.923600584099646</v>
      </c>
      <c r="N90">
        <v>55.255853133938402</v>
      </c>
      <c r="O90">
        <v>77.123849067129996</v>
      </c>
      <c r="P90">
        <v>24.357926021833453</v>
      </c>
      <c r="Q90">
        <v>10.317414578289467</v>
      </c>
      <c r="R90">
        <v>20.096657157392276</v>
      </c>
      <c r="S90">
        <v>12.345632631644909</v>
      </c>
      <c r="T90">
        <v>0</v>
      </c>
      <c r="U90">
        <v>40.816142648630773</v>
      </c>
      <c r="V90">
        <v>9.1648864664016401</v>
      </c>
      <c r="W90">
        <v>17.710198000812856</v>
      </c>
      <c r="X90">
        <v>65.215489186834532</v>
      </c>
      <c r="Y90">
        <v>0</v>
      </c>
      <c r="Z90">
        <v>2.8973540889167184</v>
      </c>
      <c r="AA90">
        <v>18.633146171571696</v>
      </c>
      <c r="AB90">
        <v>22.324209550373904</v>
      </c>
      <c r="AC90">
        <v>10.633696687902352</v>
      </c>
      <c r="AD90">
        <v>4.9722965360458975</v>
      </c>
      <c r="AE90">
        <v>27.119318651353517</v>
      </c>
      <c r="AF90">
        <v>19.45387826441527</v>
      </c>
      <c r="AG90">
        <v>33.177623784442346</v>
      </c>
      <c r="AH90">
        <v>51.226384962012105</v>
      </c>
      <c r="AI90">
        <v>8.3926074897672081</v>
      </c>
      <c r="AJ90">
        <v>0</v>
      </c>
      <c r="AK90">
        <v>32.241134893167072</v>
      </c>
      <c r="AL90">
        <v>27.050591264871631</v>
      </c>
      <c r="AM90">
        <v>8.6057591632099388</v>
      </c>
      <c r="AN90">
        <v>6.5587202415988297E-2</v>
      </c>
      <c r="AO90">
        <v>0</v>
      </c>
      <c r="AP90">
        <v>2.6049751452469647</v>
      </c>
      <c r="AQ90">
        <v>34.326663554959389</v>
      </c>
      <c r="AR90">
        <v>21.963966030056341</v>
      </c>
      <c r="AS90">
        <v>17.340405130660155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46.730709825585876</v>
      </c>
      <c r="BB90">
        <f t="shared" si="1"/>
        <v>1071.2288553798203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347.26737319544219</v>
      </c>
      <c r="L91">
        <v>19.275887579652583</v>
      </c>
      <c r="M91">
        <v>66.923600584099646</v>
      </c>
      <c r="N91">
        <v>55.255853133938402</v>
      </c>
      <c r="O91">
        <v>77.123849067129996</v>
      </c>
      <c r="P91">
        <v>24.357926021833453</v>
      </c>
      <c r="Q91">
        <v>10.317414578289467</v>
      </c>
      <c r="R91">
        <v>20.096657157392276</v>
      </c>
      <c r="S91">
        <v>12.345632631644909</v>
      </c>
      <c r="T91">
        <v>0</v>
      </c>
      <c r="U91">
        <v>40.816142648630773</v>
      </c>
      <c r="V91">
        <v>9.1648864664016401</v>
      </c>
      <c r="W91">
        <v>17.710198000812856</v>
      </c>
      <c r="X91">
        <v>65.215489186834532</v>
      </c>
      <c r="Y91">
        <v>0</v>
      </c>
      <c r="Z91">
        <v>8.6920622667501561</v>
      </c>
      <c r="AA91">
        <v>18.633146171571696</v>
      </c>
      <c r="AB91">
        <v>22.324209550373904</v>
      </c>
      <c r="AC91">
        <v>15.966636130123339</v>
      </c>
      <c r="AD91">
        <v>9.9445935651309139</v>
      </c>
      <c r="AE91">
        <v>27.119318651353517</v>
      </c>
      <c r="AF91">
        <v>20.232033655646497</v>
      </c>
      <c r="AG91">
        <v>33.177623784442346</v>
      </c>
      <c r="AH91">
        <v>57.513259720830725</v>
      </c>
      <c r="AI91">
        <v>2.098151872441802</v>
      </c>
      <c r="AJ91">
        <v>0</v>
      </c>
      <c r="AK91">
        <v>32.241134893167072</v>
      </c>
      <c r="AL91">
        <v>27.050591264871631</v>
      </c>
      <c r="AM91">
        <v>8.6057591632099388</v>
      </c>
      <c r="AN91">
        <v>6.5587202415988297E-2</v>
      </c>
      <c r="AO91">
        <v>0</v>
      </c>
      <c r="AP91">
        <v>0</v>
      </c>
      <c r="AQ91">
        <v>34.326663554959389</v>
      </c>
      <c r="AR91">
        <v>21.963966030056341</v>
      </c>
      <c r="AS91">
        <v>17.340405130660155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46.948341009552479</v>
      </c>
      <c r="BB91">
        <f t="shared" si="1"/>
        <v>1076.217711850556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358.33983641795322</v>
      </c>
      <c r="L92">
        <v>19.275887579652583</v>
      </c>
      <c r="M92">
        <v>66.923600584099646</v>
      </c>
      <c r="N92">
        <v>55.255853133938402</v>
      </c>
      <c r="O92">
        <v>77.123849067129996</v>
      </c>
      <c r="P92">
        <v>24.357926021833453</v>
      </c>
      <c r="Q92">
        <v>10.317414578289467</v>
      </c>
      <c r="R92">
        <v>20.096657157392276</v>
      </c>
      <c r="S92">
        <v>12.345632631644909</v>
      </c>
      <c r="T92">
        <v>0</v>
      </c>
      <c r="U92">
        <v>40.816142648630773</v>
      </c>
      <c r="V92">
        <v>9.1648864664016401</v>
      </c>
      <c r="W92">
        <v>17.710198000812856</v>
      </c>
      <c r="X92">
        <v>65.215489186834532</v>
      </c>
      <c r="Y92">
        <v>0</v>
      </c>
      <c r="Z92">
        <v>8.6920622667501561</v>
      </c>
      <c r="AA92">
        <v>18.633146171571696</v>
      </c>
      <c r="AB92">
        <v>22.324209550373904</v>
      </c>
      <c r="AC92">
        <v>15.966636130123339</v>
      </c>
      <c r="AD92">
        <v>19.889186637222707</v>
      </c>
      <c r="AE92">
        <v>27.119318651353517</v>
      </c>
      <c r="AF92">
        <v>20.232033655646497</v>
      </c>
      <c r="AG92">
        <v>33.177623784442346</v>
      </c>
      <c r="AH92">
        <v>57.513259720830725</v>
      </c>
      <c r="AI92">
        <v>0</v>
      </c>
      <c r="AJ92">
        <v>0</v>
      </c>
      <c r="AK92">
        <v>32.241134893167072</v>
      </c>
      <c r="AL92">
        <v>27.050591264871631</v>
      </c>
      <c r="AM92">
        <v>8.6057591632099388</v>
      </c>
      <c r="AN92">
        <v>6.5587202415988297E-2</v>
      </c>
      <c r="AO92">
        <v>0</v>
      </c>
      <c r="AP92">
        <v>0</v>
      </c>
      <c r="AQ92">
        <v>34.326663554959389</v>
      </c>
      <c r="AR92">
        <v>21.963966030056341</v>
      </c>
      <c r="AS92">
        <v>17.340405130660155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47.739151214398774</v>
      </c>
      <c r="BB92">
        <f t="shared" si="1"/>
        <v>1094.3458060678706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372.43115500226025</v>
      </c>
      <c r="L93">
        <v>19.275887579652583</v>
      </c>
      <c r="M93">
        <v>66.923600584099646</v>
      </c>
      <c r="N93">
        <v>55.255853133938402</v>
      </c>
      <c r="O93">
        <v>77.123849067129996</v>
      </c>
      <c r="P93">
        <v>24.357926021833453</v>
      </c>
      <c r="Q93">
        <v>10.317414578289467</v>
      </c>
      <c r="R93">
        <v>20.096657157392276</v>
      </c>
      <c r="S93">
        <v>12.345632631644909</v>
      </c>
      <c r="T93">
        <v>0</v>
      </c>
      <c r="U93">
        <v>40.816142648630773</v>
      </c>
      <c r="V93">
        <v>9.1648864664016401</v>
      </c>
      <c r="W93">
        <v>17.710198000812856</v>
      </c>
      <c r="X93">
        <v>65.215489186834532</v>
      </c>
      <c r="Y93">
        <v>0</v>
      </c>
      <c r="Z93">
        <v>8.6920622667501561</v>
      </c>
      <c r="AA93">
        <v>18.633146171571696</v>
      </c>
      <c r="AB93">
        <v>22.324209550373904</v>
      </c>
      <c r="AC93">
        <v>15.966636130123339</v>
      </c>
      <c r="AD93">
        <v>9.9445935651309139</v>
      </c>
      <c r="AE93">
        <v>27.119318651353517</v>
      </c>
      <c r="AF93">
        <v>20.232033655646497</v>
      </c>
      <c r="AG93">
        <v>33.177623784442346</v>
      </c>
      <c r="AH93">
        <v>57.513259720830725</v>
      </c>
      <c r="AI93">
        <v>0</v>
      </c>
      <c r="AJ93">
        <v>0</v>
      </c>
      <c r="AK93">
        <v>32.241134893167072</v>
      </c>
      <c r="AL93">
        <v>27.050591264871631</v>
      </c>
      <c r="AM93">
        <v>8.6057591632099388</v>
      </c>
      <c r="AN93">
        <v>6.5587202415988297E-2</v>
      </c>
      <c r="AO93">
        <v>0</v>
      </c>
      <c r="AP93">
        <v>0</v>
      </c>
      <c r="AQ93">
        <v>34.326663554959389</v>
      </c>
      <c r="AR93">
        <v>21.963966030056341</v>
      </c>
      <c r="AS93">
        <v>17.340405130660155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47.912484340809385</v>
      </c>
      <c r="BB93">
        <f t="shared" si="1"/>
        <v>1098.3191984536752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382.49813635791884</v>
      </c>
      <c r="L94">
        <v>19.275887579652583</v>
      </c>
      <c r="M94">
        <v>66.923600584099646</v>
      </c>
      <c r="N94">
        <v>55.255853133938402</v>
      </c>
      <c r="O94">
        <v>77.123849067129996</v>
      </c>
      <c r="P94">
        <v>24.357926021833453</v>
      </c>
      <c r="Q94">
        <v>10.317414578289467</v>
      </c>
      <c r="R94">
        <v>20.096657157392276</v>
      </c>
      <c r="S94">
        <v>12.337870427327207</v>
      </c>
      <c r="T94">
        <v>0</v>
      </c>
      <c r="U94">
        <v>40.816142648630773</v>
      </c>
      <c r="V94">
        <v>9.1648864664016401</v>
      </c>
      <c r="W94">
        <v>17.710198000812856</v>
      </c>
      <c r="X94">
        <v>65.215489186834532</v>
      </c>
      <c r="Y94">
        <v>0</v>
      </c>
      <c r="Z94">
        <v>8.6920622667501561</v>
      </c>
      <c r="AA94">
        <v>18.633146171571696</v>
      </c>
      <c r="AB94">
        <v>22.324209550373904</v>
      </c>
      <c r="AC94">
        <v>15.966636130123339</v>
      </c>
      <c r="AD94">
        <v>4.9722965360458975</v>
      </c>
      <c r="AE94">
        <v>27.119318651353517</v>
      </c>
      <c r="AF94">
        <v>20.232033655646497</v>
      </c>
      <c r="AG94">
        <v>33.177623784442346</v>
      </c>
      <c r="AH94">
        <v>57.513259720830725</v>
      </c>
      <c r="AI94">
        <v>0</v>
      </c>
      <c r="AJ94">
        <v>0</v>
      </c>
      <c r="AK94">
        <v>32.241134893167072</v>
      </c>
      <c r="AL94">
        <v>27.050591264871631</v>
      </c>
      <c r="AM94">
        <v>8.6057591632099388</v>
      </c>
      <c r="AN94">
        <v>6.5587202415988297E-2</v>
      </c>
      <c r="AO94">
        <v>0</v>
      </c>
      <c r="AP94">
        <v>0</v>
      </c>
      <c r="AQ94">
        <v>34.326663554959389</v>
      </c>
      <c r="AR94">
        <v>21.963966030056341</v>
      </c>
      <c r="AS94">
        <v>17.340405130660155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48.125117685519712</v>
      </c>
      <c r="BB94">
        <f t="shared" si="1"/>
        <v>1103.1934872312208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410.68836643604038</v>
      </c>
      <c r="L95">
        <v>19.275669194540544</v>
      </c>
      <c r="M95">
        <v>66.923600584099646</v>
      </c>
      <c r="N95">
        <v>55.255853133938402</v>
      </c>
      <c r="O95">
        <v>77.123849067129996</v>
      </c>
      <c r="P95">
        <v>24.357926021833453</v>
      </c>
      <c r="Q95">
        <v>10.457751970045413</v>
      </c>
      <c r="R95">
        <v>20.096657157392276</v>
      </c>
      <c r="S95">
        <v>12.336718719704992</v>
      </c>
      <c r="T95">
        <v>0</v>
      </c>
      <c r="U95">
        <v>40.816142648630773</v>
      </c>
      <c r="V95">
        <v>9.1648864664016401</v>
      </c>
      <c r="W95">
        <v>17.710198000812856</v>
      </c>
      <c r="X95">
        <v>65.215489186834532</v>
      </c>
      <c r="Y95">
        <v>0</v>
      </c>
      <c r="Z95">
        <v>5.8355571696931747</v>
      </c>
      <c r="AA95">
        <v>18.633146171571696</v>
      </c>
      <c r="AB95">
        <v>22.324209550373904</v>
      </c>
      <c r="AC95">
        <v>10.633696687902352</v>
      </c>
      <c r="AD95">
        <v>0</v>
      </c>
      <c r="AE95">
        <v>27.119318651353517</v>
      </c>
      <c r="AF95">
        <v>19.45387826441527</v>
      </c>
      <c r="AG95">
        <v>33.177623784442346</v>
      </c>
      <c r="AH95">
        <v>39.584024580150277</v>
      </c>
      <c r="AI95">
        <v>0</v>
      </c>
      <c r="AJ95">
        <v>0</v>
      </c>
      <c r="AK95">
        <v>32.241134893167072</v>
      </c>
      <c r="AL95">
        <v>27.050591264871631</v>
      </c>
      <c r="AM95">
        <v>8.6057591632099388</v>
      </c>
      <c r="AN95">
        <v>6.5587202415988297E-2</v>
      </c>
      <c r="AO95">
        <v>0</v>
      </c>
      <c r="AP95">
        <v>0</v>
      </c>
      <c r="AQ95">
        <v>34.326663554959389</v>
      </c>
      <c r="AR95">
        <v>21.963966030056341</v>
      </c>
      <c r="AS95">
        <v>17.340405130660155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47.977148434701803</v>
      </c>
      <c r="BB95">
        <f t="shared" si="1"/>
        <v>1099.8015222519464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425.78760207359443</v>
      </c>
      <c r="L96">
        <v>19.275850805991652</v>
      </c>
      <c r="M96">
        <v>66.923600584099646</v>
      </c>
      <c r="N96">
        <v>55.255853133938402</v>
      </c>
      <c r="O96">
        <v>77.123849067129996</v>
      </c>
      <c r="P96">
        <v>24.357926021833453</v>
      </c>
      <c r="Q96">
        <v>10.457751970045413</v>
      </c>
      <c r="R96">
        <v>20.096657157392276</v>
      </c>
      <c r="S96">
        <v>12.336718719704992</v>
      </c>
      <c r="T96">
        <v>0</v>
      </c>
      <c r="U96">
        <v>40.816142648630773</v>
      </c>
      <c r="V96">
        <v>9.1648864664016401</v>
      </c>
      <c r="W96">
        <v>17.710198000812856</v>
      </c>
      <c r="X96">
        <v>65.215489186834532</v>
      </c>
      <c r="Y96">
        <v>0</v>
      </c>
      <c r="Z96">
        <v>5.8355571696931747</v>
      </c>
      <c r="AA96">
        <v>18.633146171571696</v>
      </c>
      <c r="AB96">
        <v>22.324209550373904</v>
      </c>
      <c r="AC96">
        <v>10.633696687902352</v>
      </c>
      <c r="AD96">
        <v>0</v>
      </c>
      <c r="AE96">
        <v>27.119318651353517</v>
      </c>
      <c r="AF96">
        <v>19.45387826441527</v>
      </c>
      <c r="AG96">
        <v>33.177623784442346</v>
      </c>
      <c r="AH96">
        <v>29.990719937904398</v>
      </c>
      <c r="AI96">
        <v>0</v>
      </c>
      <c r="AJ96">
        <v>0</v>
      </c>
      <c r="AK96">
        <v>32.241134893167072</v>
      </c>
      <c r="AL96">
        <v>27.050591264871631</v>
      </c>
      <c r="AM96">
        <v>8.6057591632099388</v>
      </c>
      <c r="AN96">
        <v>6.5587202415988297E-2</v>
      </c>
      <c r="AO96">
        <v>0</v>
      </c>
      <c r="AP96">
        <v>0</v>
      </c>
      <c r="AQ96">
        <v>34.326663554959389</v>
      </c>
      <c r="AR96">
        <v>21.963966030056341</v>
      </c>
      <c r="AS96">
        <v>17.340405130660155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48.207303941664335</v>
      </c>
      <c r="BB96">
        <f t="shared" si="1"/>
        <v>1105.077479351743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432.83326963041094</v>
      </c>
      <c r="L97">
        <v>19.275861079557021</v>
      </c>
      <c r="M97">
        <v>66.923600584099646</v>
      </c>
      <c r="N97">
        <v>55.255853133938402</v>
      </c>
      <c r="O97">
        <v>77.123849067129996</v>
      </c>
      <c r="P97">
        <v>24.357926021833453</v>
      </c>
      <c r="Q97">
        <v>10.457751970045413</v>
      </c>
      <c r="R97">
        <v>20.096657157392276</v>
      </c>
      <c r="S97">
        <v>12.336718719704992</v>
      </c>
      <c r="T97">
        <v>0</v>
      </c>
      <c r="U97">
        <v>40.816142648630773</v>
      </c>
      <c r="V97">
        <v>9.1648864664016401</v>
      </c>
      <c r="W97">
        <v>17.710198000812856</v>
      </c>
      <c r="X97">
        <v>65.215489186834532</v>
      </c>
      <c r="Y97">
        <v>0</v>
      </c>
      <c r="Z97">
        <v>5.8355571696931747</v>
      </c>
      <c r="AA97">
        <v>18.633146171571696</v>
      </c>
      <c r="AB97">
        <v>22.324209550373904</v>
      </c>
      <c r="AC97">
        <v>10.633696687902352</v>
      </c>
      <c r="AD97">
        <v>0</v>
      </c>
      <c r="AE97">
        <v>27.119318651353517</v>
      </c>
      <c r="AF97">
        <v>19.45387826441527</v>
      </c>
      <c r="AG97">
        <v>33.177623784442346</v>
      </c>
      <c r="AH97">
        <v>18.627776431433936</v>
      </c>
      <c r="AI97">
        <v>0</v>
      </c>
      <c r="AJ97">
        <v>0</v>
      </c>
      <c r="AK97">
        <v>32.241134893167072</v>
      </c>
      <c r="AL97">
        <v>27.050591264871631</v>
      </c>
      <c r="AM97">
        <v>8.6057591632099388</v>
      </c>
      <c r="AN97">
        <v>6.5587202415988297E-2</v>
      </c>
      <c r="AO97">
        <v>0</v>
      </c>
      <c r="AP97">
        <v>0</v>
      </c>
      <c r="AQ97">
        <v>34.326663554959389</v>
      </c>
      <c r="AR97">
        <v>21.963966030056341</v>
      </c>
      <c r="AS97">
        <v>17.340405130660155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48.026842236403851</v>
      </c>
      <c r="BB97">
        <f t="shared" si="1"/>
        <v>1100.9406753809151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437.86555968221251</v>
      </c>
      <c r="L98">
        <v>19.275873185296163</v>
      </c>
      <c r="M98">
        <v>66.923600584099646</v>
      </c>
      <c r="N98">
        <v>55.255853133938402</v>
      </c>
      <c r="O98">
        <v>77.123849067129996</v>
      </c>
      <c r="P98">
        <v>24.357926021833453</v>
      </c>
      <c r="Q98">
        <v>10.457751970045413</v>
      </c>
      <c r="R98">
        <v>20.096657157392276</v>
      </c>
      <c r="S98">
        <v>12.336718719704992</v>
      </c>
      <c r="T98">
        <v>0</v>
      </c>
      <c r="U98">
        <v>40.816142648630773</v>
      </c>
      <c r="V98">
        <v>9.1648864664016401</v>
      </c>
      <c r="W98">
        <v>17.710198000812856</v>
      </c>
      <c r="X98">
        <v>65.215489186834532</v>
      </c>
      <c r="Y98">
        <v>0</v>
      </c>
      <c r="Z98">
        <v>5.8355571696931747</v>
      </c>
      <c r="AA98">
        <v>18.633146171571696</v>
      </c>
      <c r="AB98">
        <v>22.324209550373904</v>
      </c>
      <c r="AC98">
        <v>10.633696687902352</v>
      </c>
      <c r="AD98">
        <v>0</v>
      </c>
      <c r="AE98">
        <v>27.119318651353517</v>
      </c>
      <c r="AF98">
        <v>19.45387826441527</v>
      </c>
      <c r="AG98">
        <v>33.177623784442346</v>
      </c>
      <c r="AH98">
        <v>9.3138882157169682</v>
      </c>
      <c r="AI98">
        <v>0</v>
      </c>
      <c r="AJ98">
        <v>0</v>
      </c>
      <c r="AK98">
        <v>32.241134893167072</v>
      </c>
      <c r="AL98">
        <v>27.050591264871631</v>
      </c>
      <c r="AM98">
        <v>8.6057591632099388</v>
      </c>
      <c r="AN98">
        <v>6.5587202415988297E-2</v>
      </c>
      <c r="AO98">
        <v>0</v>
      </c>
      <c r="AP98">
        <v>0</v>
      </c>
      <c r="AQ98">
        <v>34.326663554959389</v>
      </c>
      <c r="AR98">
        <v>21.963966030056341</v>
      </c>
      <c r="AS98">
        <v>17.340405130660155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47.847871939172109</v>
      </c>
      <c r="BB98">
        <f t="shared" si="1"/>
        <v>1096.8380596199704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7.1585564012747316</v>
      </c>
      <c r="L99">
        <f t="shared" si="2"/>
        <v>0.3113109409654703</v>
      </c>
      <c r="M99">
        <f t="shared" si="2"/>
        <v>1.5843155961456805</v>
      </c>
      <c r="N99">
        <f t="shared" si="2"/>
        <v>1.3261404752145192</v>
      </c>
      <c r="O99">
        <f t="shared" si="2"/>
        <v>1.8509723776111227</v>
      </c>
      <c r="P99">
        <f t="shared" si="2"/>
        <v>0.66161005124001537</v>
      </c>
      <c r="Q99">
        <f t="shared" si="2"/>
        <v>0.15370166657356979</v>
      </c>
      <c r="R99">
        <f t="shared" si="2"/>
        <v>0.24891228441984853</v>
      </c>
      <c r="S99">
        <f t="shared" si="2"/>
        <v>0.19087157018338255</v>
      </c>
      <c r="T99">
        <f t="shared" si="2"/>
        <v>0</v>
      </c>
      <c r="U99">
        <f t="shared" si="2"/>
        <v>1.1019558647110514</v>
      </c>
      <c r="V99">
        <f t="shared" si="2"/>
        <v>0.12471354229573985</v>
      </c>
      <c r="W99">
        <f t="shared" si="2"/>
        <v>0.24290519003072697</v>
      </c>
      <c r="X99">
        <f t="shared" si="2"/>
        <v>1.0732634608148681</v>
      </c>
      <c r="Y99">
        <f t="shared" si="2"/>
        <v>0</v>
      </c>
      <c r="Z99">
        <f t="shared" si="2"/>
        <v>0.14056252230432056</v>
      </c>
      <c r="AA99">
        <f t="shared" si="2"/>
        <v>0.27939870419661911</v>
      </c>
      <c r="AB99">
        <f t="shared" si="2"/>
        <v>0.27644285670052238</v>
      </c>
      <c r="AC99">
        <f t="shared" si="2"/>
        <v>0.16617669787349529</v>
      </c>
      <c r="AD99">
        <f t="shared" si="2"/>
        <v>8.4529043454716082E-2</v>
      </c>
      <c r="AE99">
        <f t="shared" si="2"/>
        <v>0.46000929378970834</v>
      </c>
      <c r="AF99">
        <f t="shared" si="2"/>
        <v>0.20337084361947497</v>
      </c>
      <c r="AG99">
        <f t="shared" si="2"/>
        <v>0.79626297082661746</v>
      </c>
      <c r="AH99">
        <f t="shared" si="2"/>
        <v>0.38419788833724711</v>
      </c>
      <c r="AI99">
        <f t="shared" si="2"/>
        <v>6.451817007758541E-2</v>
      </c>
      <c r="AJ99">
        <f t="shared" si="2"/>
        <v>0</v>
      </c>
      <c r="AK99">
        <f t="shared" si="2"/>
        <v>0.77378723743600841</v>
      </c>
      <c r="AL99">
        <f t="shared" si="2"/>
        <v>0.89376026138854303</v>
      </c>
      <c r="AM99">
        <f t="shared" si="2"/>
        <v>0.20653821991703905</v>
      </c>
      <c r="AN99">
        <f t="shared" si="2"/>
        <v>1.7004838003443967E-3</v>
      </c>
      <c r="AO99">
        <f t="shared" si="2"/>
        <v>0</v>
      </c>
      <c r="AP99">
        <f t="shared" si="2"/>
        <v>1.0547315883097392E-2</v>
      </c>
      <c r="AQ99">
        <f t="shared" si="2"/>
        <v>0.36873352404281456</v>
      </c>
      <c r="AR99">
        <f t="shared" si="2"/>
        <v>0.50578132885879723</v>
      </c>
      <c r="AS99">
        <f t="shared" si="2"/>
        <v>0.41897349893142782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0.92229694782601757</v>
      </c>
      <c r="BB99">
        <f t="shared" si="1"/>
        <v>21.142223335093092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120.78783037310818</v>
      </c>
      <c r="L3">
        <v>63.4103433237999</v>
      </c>
      <c r="M3">
        <v>0</v>
      </c>
      <c r="N3">
        <v>30.195538933978803</v>
      </c>
      <c r="O3">
        <v>50.70971347999793</v>
      </c>
      <c r="P3">
        <v>69.49686614935932</v>
      </c>
      <c r="Q3">
        <v>5.573819731312291</v>
      </c>
      <c r="R3">
        <v>10.841343087502896</v>
      </c>
      <c r="S3">
        <v>6.7520070267745194</v>
      </c>
      <c r="T3">
        <v>0</v>
      </c>
      <c r="U3">
        <v>188.19417890227109</v>
      </c>
      <c r="V3">
        <v>5.3026905750934326</v>
      </c>
      <c r="W3">
        <v>11.863854861774449</v>
      </c>
      <c r="X3">
        <v>37.716239065645702</v>
      </c>
      <c r="Y3">
        <v>0</v>
      </c>
      <c r="Z3">
        <v>3.351220121060321</v>
      </c>
      <c r="AA3">
        <v>10.775999835107491</v>
      </c>
      <c r="AB3">
        <v>6.7142769815540451</v>
      </c>
      <c r="AC3">
        <v>4.9479998909774539</v>
      </c>
      <c r="AD3">
        <v>0</v>
      </c>
      <c r="AE3">
        <v>12.640142664529646</v>
      </c>
      <c r="AF3">
        <v>0</v>
      </c>
      <c r="AG3">
        <v>0</v>
      </c>
      <c r="AH3">
        <v>5.3856405469630557</v>
      </c>
      <c r="AI3">
        <v>0</v>
      </c>
      <c r="AJ3">
        <v>0</v>
      </c>
      <c r="AK3">
        <v>13.366065591646144</v>
      </c>
      <c r="AL3">
        <v>16.040172510958048</v>
      </c>
      <c r="AM3">
        <v>4.0408357958086363</v>
      </c>
      <c r="AN3">
        <v>0</v>
      </c>
      <c r="AO3">
        <v>0</v>
      </c>
      <c r="AP3">
        <v>1.5390552943718521</v>
      </c>
      <c r="AQ3">
        <v>0</v>
      </c>
      <c r="AR3">
        <v>12.136474013775828</v>
      </c>
      <c r="AS3">
        <v>8.3579026816555562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29.265860838151266</v>
      </c>
      <c r="BB3">
        <f>SUM(B3:AZ3)-BA3</f>
        <v>670.87435060087546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120.78963555790932</v>
      </c>
      <c r="L4">
        <v>63.4103433237999</v>
      </c>
      <c r="M4">
        <v>0</v>
      </c>
      <c r="N4">
        <v>30.195538933978803</v>
      </c>
      <c r="O4">
        <v>50.70971347999793</v>
      </c>
      <c r="P4">
        <v>69.49686614935932</v>
      </c>
      <c r="Q4">
        <v>5.573819731312291</v>
      </c>
      <c r="R4">
        <v>10.841343087502896</v>
      </c>
      <c r="S4">
        <v>6.7520070267745194</v>
      </c>
      <c r="T4">
        <v>0</v>
      </c>
      <c r="U4">
        <v>188.19417890227109</v>
      </c>
      <c r="V4">
        <v>5.3026905750934326</v>
      </c>
      <c r="W4">
        <v>11.863854861774449</v>
      </c>
      <c r="X4">
        <v>37.716239065645702</v>
      </c>
      <c r="Y4">
        <v>0</v>
      </c>
      <c r="Z4">
        <v>3.351220121060321</v>
      </c>
      <c r="AA4">
        <v>10.775999835107491</v>
      </c>
      <c r="AB4">
        <v>6.7142769815540451</v>
      </c>
      <c r="AC4">
        <v>4.9479998909774539</v>
      </c>
      <c r="AD4">
        <v>0</v>
      </c>
      <c r="AE4">
        <v>12.640142664529646</v>
      </c>
      <c r="AF4">
        <v>0</v>
      </c>
      <c r="AG4">
        <v>0</v>
      </c>
      <c r="AH4">
        <v>5.3856405469630557</v>
      </c>
      <c r="AI4">
        <v>0</v>
      </c>
      <c r="AJ4">
        <v>0</v>
      </c>
      <c r="AK4">
        <v>13.366065591646144</v>
      </c>
      <c r="AL4">
        <v>21.386896681277399</v>
      </c>
      <c r="AM4">
        <v>4.0408357958086363</v>
      </c>
      <c r="AN4">
        <v>0</v>
      </c>
      <c r="AO4">
        <v>0</v>
      </c>
      <c r="AP4">
        <v>1.5390552943718521</v>
      </c>
      <c r="AQ4">
        <v>0</v>
      </c>
      <c r="AR4">
        <v>12.136474013775828</v>
      </c>
      <c r="AS4">
        <v>8.3579026816555562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29.489429365195306</v>
      </c>
      <c r="BB4">
        <f t="shared" ref="BB4:BB67" si="0">SUM(B4:AZ4)-BA4</f>
        <v>675.99931142895196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120.7890166925945</v>
      </c>
      <c r="L5">
        <v>63.4103433237999</v>
      </c>
      <c r="M5">
        <v>0</v>
      </c>
      <c r="N5">
        <v>30.195538933978803</v>
      </c>
      <c r="O5">
        <v>50.70971347999793</v>
      </c>
      <c r="P5">
        <v>69.49686614935932</v>
      </c>
      <c r="Q5">
        <v>5.573819731312291</v>
      </c>
      <c r="R5">
        <v>10.841343087502896</v>
      </c>
      <c r="S5">
        <v>6.7520070267745194</v>
      </c>
      <c r="T5">
        <v>0</v>
      </c>
      <c r="U5">
        <v>188.19417890227109</v>
      </c>
      <c r="V5">
        <v>5.3026905750934326</v>
      </c>
      <c r="W5">
        <v>11.863854861774449</v>
      </c>
      <c r="X5">
        <v>37.716239065645702</v>
      </c>
      <c r="Y5">
        <v>0</v>
      </c>
      <c r="Z5">
        <v>3.351220121060321</v>
      </c>
      <c r="AA5">
        <v>10.775999835107491</v>
      </c>
      <c r="AB5">
        <v>6.7142769815540451</v>
      </c>
      <c r="AC5">
        <v>4.9479998909774539</v>
      </c>
      <c r="AD5">
        <v>0</v>
      </c>
      <c r="AE5">
        <v>12.640142664529646</v>
      </c>
      <c r="AF5">
        <v>0</v>
      </c>
      <c r="AG5">
        <v>0</v>
      </c>
      <c r="AH5">
        <v>5.3856405469630557</v>
      </c>
      <c r="AI5">
        <v>0</v>
      </c>
      <c r="AJ5">
        <v>0</v>
      </c>
      <c r="AK5">
        <v>13.366065591646144</v>
      </c>
      <c r="AL5">
        <v>21.386896681277399</v>
      </c>
      <c r="AM5">
        <v>4.0408357958086363</v>
      </c>
      <c r="AN5">
        <v>0</v>
      </c>
      <c r="AO5">
        <v>0</v>
      </c>
      <c r="AP5">
        <v>1.5390552943718521</v>
      </c>
      <c r="AQ5">
        <v>0</v>
      </c>
      <c r="AR5">
        <v>3.3869229805886034</v>
      </c>
      <c r="AS5">
        <v>8.1556621505355178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29.1152186092371</v>
      </c>
      <c r="BB5">
        <f t="shared" si="0"/>
        <v>667.42111175528805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80.568243123964848</v>
      </c>
      <c r="L6">
        <v>18.148664580532465</v>
      </c>
      <c r="M6">
        <v>0</v>
      </c>
      <c r="N6">
        <v>30.195538933978803</v>
      </c>
      <c r="O6">
        <v>50.70971347999793</v>
      </c>
      <c r="P6">
        <v>69.49686614935932</v>
      </c>
      <c r="Q6">
        <v>5.5728111891211958</v>
      </c>
      <c r="R6">
        <v>10.841343087502896</v>
      </c>
      <c r="S6">
        <v>6.7521354173791259</v>
      </c>
      <c r="T6">
        <v>0</v>
      </c>
      <c r="U6">
        <v>188.19417890227109</v>
      </c>
      <c r="V6">
        <v>5.3026905750934326</v>
      </c>
      <c r="W6">
        <v>11.863854861774449</v>
      </c>
      <c r="X6">
        <v>37.716239065645702</v>
      </c>
      <c r="Y6">
        <v>0</v>
      </c>
      <c r="Z6">
        <v>3.351220121060321</v>
      </c>
      <c r="AA6">
        <v>10.775999835107491</v>
      </c>
      <c r="AB6">
        <v>6.7142769815540451</v>
      </c>
      <c r="AC6">
        <v>4.9479998909774539</v>
      </c>
      <c r="AD6">
        <v>0</v>
      </c>
      <c r="AE6">
        <v>8.3978939222786799</v>
      </c>
      <c r="AF6">
        <v>0</v>
      </c>
      <c r="AG6">
        <v>0</v>
      </c>
      <c r="AH6">
        <v>5.3856405469630557</v>
      </c>
      <c r="AI6">
        <v>0</v>
      </c>
      <c r="AJ6">
        <v>0</v>
      </c>
      <c r="AK6">
        <v>13.366065591646144</v>
      </c>
      <c r="AL6">
        <v>21.386896681277399</v>
      </c>
      <c r="AM6">
        <v>4.0408357958086363</v>
      </c>
      <c r="AN6">
        <v>0</v>
      </c>
      <c r="AO6">
        <v>0</v>
      </c>
      <c r="AP6">
        <v>1.5390552943718521</v>
      </c>
      <c r="AQ6">
        <v>0</v>
      </c>
      <c r="AR6">
        <v>1.1289743268628676</v>
      </c>
      <c r="AS6">
        <v>8.1556621505355178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25.270307061111673</v>
      </c>
      <c r="BB6">
        <f t="shared" si="0"/>
        <v>579.28249344395306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80.524968067813958</v>
      </c>
      <c r="L7">
        <v>18.117301442847534</v>
      </c>
      <c r="M7">
        <v>0</v>
      </c>
      <c r="N7">
        <v>30.195538933978803</v>
      </c>
      <c r="O7">
        <v>50.70971347999793</v>
      </c>
      <c r="P7">
        <v>69.49686614935932</v>
      </c>
      <c r="Q7">
        <v>5.5728111891211958</v>
      </c>
      <c r="R7">
        <v>10.841343087502896</v>
      </c>
      <c r="S7">
        <v>6.7521354173791259</v>
      </c>
      <c r="T7">
        <v>0</v>
      </c>
      <c r="U7">
        <v>188.19417890227109</v>
      </c>
      <c r="V7">
        <v>5.3026905750934326</v>
      </c>
      <c r="W7">
        <v>11.863854861774449</v>
      </c>
      <c r="X7">
        <v>37.716239065645702</v>
      </c>
      <c r="Y7">
        <v>0</v>
      </c>
      <c r="Z7">
        <v>3.351220121060321</v>
      </c>
      <c r="AA7">
        <v>10.775999835107491</v>
      </c>
      <c r="AB7">
        <v>6.7142769815540451</v>
      </c>
      <c r="AC7">
        <v>4.9479998909774539</v>
      </c>
      <c r="AD7">
        <v>0</v>
      </c>
      <c r="AE7">
        <v>8.3978939222786799</v>
      </c>
      <c r="AF7">
        <v>0</v>
      </c>
      <c r="AG7">
        <v>0</v>
      </c>
      <c r="AH7">
        <v>0</v>
      </c>
      <c r="AI7">
        <v>0</v>
      </c>
      <c r="AJ7">
        <v>0</v>
      </c>
      <c r="AK7">
        <v>13.366065591646144</v>
      </c>
      <c r="AL7">
        <v>21.386896681277399</v>
      </c>
      <c r="AM7">
        <v>4.0408357958086363</v>
      </c>
      <c r="AN7">
        <v>0</v>
      </c>
      <c r="AO7">
        <v>0</v>
      </c>
      <c r="AP7">
        <v>0</v>
      </c>
      <c r="AQ7">
        <v>0</v>
      </c>
      <c r="AR7">
        <v>1.1289743268628676</v>
      </c>
      <c r="AS7">
        <v>8.1556621505355178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24.977734898441533</v>
      </c>
      <c r="BB7">
        <f t="shared" si="0"/>
        <v>572.57573157145237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80.526528369877795</v>
      </c>
      <c r="L8">
        <v>18.117529457859682</v>
      </c>
      <c r="M8">
        <v>0</v>
      </c>
      <c r="N8">
        <v>30.195538933978803</v>
      </c>
      <c r="O8">
        <v>50.70971347999793</v>
      </c>
      <c r="P8">
        <v>69.49686614935932</v>
      </c>
      <c r="Q8">
        <v>5.5728111891211958</v>
      </c>
      <c r="R8">
        <v>10.841343087502896</v>
      </c>
      <c r="S8">
        <v>6.7521354173791259</v>
      </c>
      <c r="T8">
        <v>0</v>
      </c>
      <c r="U8">
        <v>188.19417890227109</v>
      </c>
      <c r="V8">
        <v>5.3026905750934326</v>
      </c>
      <c r="W8">
        <v>11.863854861774449</v>
      </c>
      <c r="X8">
        <v>37.716239065645702</v>
      </c>
      <c r="Y8">
        <v>0</v>
      </c>
      <c r="Z8">
        <v>3.351220121060321</v>
      </c>
      <c r="AA8">
        <v>10.775999835107491</v>
      </c>
      <c r="AB8">
        <v>6.7142769815540451</v>
      </c>
      <c r="AC8">
        <v>4.9479998909774539</v>
      </c>
      <c r="AD8">
        <v>0</v>
      </c>
      <c r="AE8">
        <v>8.3978939222786799</v>
      </c>
      <c r="AF8">
        <v>0</v>
      </c>
      <c r="AG8">
        <v>0</v>
      </c>
      <c r="AH8">
        <v>0</v>
      </c>
      <c r="AI8">
        <v>0</v>
      </c>
      <c r="AJ8">
        <v>0</v>
      </c>
      <c r="AK8">
        <v>13.366065591646144</v>
      </c>
      <c r="AL8">
        <v>21.386896681277399</v>
      </c>
      <c r="AM8">
        <v>4.0408357958086363</v>
      </c>
      <c r="AN8">
        <v>0</v>
      </c>
      <c r="AO8">
        <v>0</v>
      </c>
      <c r="AP8">
        <v>0</v>
      </c>
      <c r="AQ8">
        <v>0</v>
      </c>
      <c r="AR8">
        <v>3.3869229805886034</v>
      </c>
      <c r="AS8">
        <v>8.1556621505355178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25.072191903821047</v>
      </c>
      <c r="BB8">
        <f t="shared" si="0"/>
        <v>574.74101153687468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90.461113130479148</v>
      </c>
      <c r="L9">
        <v>19.129367768037131</v>
      </c>
      <c r="M9">
        <v>0</v>
      </c>
      <c r="N9">
        <v>30.195538933978803</v>
      </c>
      <c r="O9">
        <v>50.70971347999793</v>
      </c>
      <c r="P9">
        <v>69.49686614935932</v>
      </c>
      <c r="Q9">
        <v>5.5728111891211958</v>
      </c>
      <c r="R9">
        <v>10.841343087502896</v>
      </c>
      <c r="S9">
        <v>6.7521354173791259</v>
      </c>
      <c r="T9">
        <v>0</v>
      </c>
      <c r="U9">
        <v>188.19417890227109</v>
      </c>
      <c r="V9">
        <v>5.3026905750934326</v>
      </c>
      <c r="W9">
        <v>11.863854861774449</v>
      </c>
      <c r="X9">
        <v>37.716239065645702</v>
      </c>
      <c r="Y9">
        <v>0</v>
      </c>
      <c r="Z9">
        <v>3.351220121060321</v>
      </c>
      <c r="AA9">
        <v>7.1839998017115425</v>
      </c>
      <c r="AB9">
        <v>6.7142769815540451</v>
      </c>
      <c r="AC9">
        <v>4.9479998909774539</v>
      </c>
      <c r="AD9">
        <v>0</v>
      </c>
      <c r="AE9">
        <v>8.3978939222786799</v>
      </c>
      <c r="AF9">
        <v>0</v>
      </c>
      <c r="AG9">
        <v>0</v>
      </c>
      <c r="AH9">
        <v>0</v>
      </c>
      <c r="AI9">
        <v>0</v>
      </c>
      <c r="AJ9">
        <v>0</v>
      </c>
      <c r="AK9">
        <v>13.366065591646144</v>
      </c>
      <c r="AL9">
        <v>21.386896681277399</v>
      </c>
      <c r="AM9">
        <v>4.0408357958086363</v>
      </c>
      <c r="AN9">
        <v>0</v>
      </c>
      <c r="AO9">
        <v>0</v>
      </c>
      <c r="AP9">
        <v>0</v>
      </c>
      <c r="AQ9">
        <v>0</v>
      </c>
      <c r="AR9">
        <v>12.418717595491543</v>
      </c>
      <c r="AS9">
        <v>8.1556621505355178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25.757135801686587</v>
      </c>
      <c r="BB9">
        <f t="shared" si="0"/>
        <v>590.44228529129498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90.617254242257047</v>
      </c>
      <c r="L10">
        <v>19.129367768037131</v>
      </c>
      <c r="M10">
        <v>0</v>
      </c>
      <c r="N10">
        <v>30.195538933978803</v>
      </c>
      <c r="O10">
        <v>50.70971347999793</v>
      </c>
      <c r="P10">
        <v>69.49686614935932</v>
      </c>
      <c r="Q10">
        <v>5.5728111891211958</v>
      </c>
      <c r="R10">
        <v>10.841343087502896</v>
      </c>
      <c r="S10">
        <v>6.7521354173791259</v>
      </c>
      <c r="T10">
        <v>0</v>
      </c>
      <c r="U10">
        <v>188.19417890227109</v>
      </c>
      <c r="V10">
        <v>5.3026905750934326</v>
      </c>
      <c r="W10">
        <v>11.863854861774449</v>
      </c>
      <c r="X10">
        <v>37.716239065645702</v>
      </c>
      <c r="Y10">
        <v>0</v>
      </c>
      <c r="Z10">
        <v>3.351220121060321</v>
      </c>
      <c r="AA10">
        <v>3.5750338300981004</v>
      </c>
      <c r="AB10">
        <v>6.7142769815540451</v>
      </c>
      <c r="AC10">
        <v>4.9479998909774539</v>
      </c>
      <c r="AD10">
        <v>0</v>
      </c>
      <c r="AE10">
        <v>8.3978939222786799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13.366065591646144</v>
      </c>
      <c r="AL10">
        <v>21.386896681277399</v>
      </c>
      <c r="AM10">
        <v>4.0408357958086363</v>
      </c>
      <c r="AN10">
        <v>0</v>
      </c>
      <c r="AO10">
        <v>0</v>
      </c>
      <c r="AP10">
        <v>0</v>
      </c>
      <c r="AQ10">
        <v>0</v>
      </c>
      <c r="AR10">
        <v>13.547691922354414</v>
      </c>
      <c r="AS10">
        <v>8.1556621505355178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25.659998849408328</v>
      </c>
      <c r="BB10">
        <f t="shared" si="0"/>
        <v>588.21557171060033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90.617254242257047</v>
      </c>
      <c r="L11">
        <v>19.129367768037131</v>
      </c>
      <c r="M11">
        <v>0</v>
      </c>
      <c r="N11">
        <v>30.195538933978803</v>
      </c>
      <c r="O11">
        <v>50.70971347999793</v>
      </c>
      <c r="P11">
        <v>69.49686614935932</v>
      </c>
      <c r="Q11">
        <v>2.0147914917209193</v>
      </c>
      <c r="R11">
        <v>10.841343087502896</v>
      </c>
      <c r="S11">
        <v>3.0154434796553184</v>
      </c>
      <c r="T11">
        <v>0</v>
      </c>
      <c r="U11">
        <v>188.19417890227109</v>
      </c>
      <c r="V11">
        <v>5.3026905750934326</v>
      </c>
      <c r="W11">
        <v>11.863854861774449</v>
      </c>
      <c r="X11">
        <v>37.716239065645702</v>
      </c>
      <c r="Y11">
        <v>0</v>
      </c>
      <c r="Z11">
        <v>3.351220121060321</v>
      </c>
      <c r="AA11">
        <v>3.5750338300981004</v>
      </c>
      <c r="AB11">
        <v>6.7142769815540451</v>
      </c>
      <c r="AC11">
        <v>4.9479998909774539</v>
      </c>
      <c r="AD11">
        <v>0</v>
      </c>
      <c r="AE11">
        <v>8.3978939222786799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13.366065591646144</v>
      </c>
      <c r="AL11">
        <v>21.386896681277399</v>
      </c>
      <c r="AM11">
        <v>4.0408357958086363</v>
      </c>
      <c r="AN11">
        <v>0</v>
      </c>
      <c r="AO11">
        <v>0</v>
      </c>
      <c r="AP11">
        <v>0</v>
      </c>
      <c r="AQ11">
        <v>0</v>
      </c>
      <c r="AR11">
        <v>13.547691922354414</v>
      </c>
      <c r="AS11">
        <v>8.1556621505355178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25.355079903060147</v>
      </c>
      <c r="BB11">
        <f t="shared" si="0"/>
        <v>581.22577902182445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90.617254242257047</v>
      </c>
      <c r="L12">
        <v>19.129367768037131</v>
      </c>
      <c r="M12">
        <v>0</v>
      </c>
      <c r="N12">
        <v>30.195538933978803</v>
      </c>
      <c r="O12">
        <v>50.70971347999793</v>
      </c>
      <c r="P12">
        <v>69.49686614935932</v>
      </c>
      <c r="Q12">
        <v>2.8275066420122421</v>
      </c>
      <c r="R12">
        <v>10.841343087502896</v>
      </c>
      <c r="S12">
        <v>3.2571711249751822</v>
      </c>
      <c r="T12">
        <v>0</v>
      </c>
      <c r="U12">
        <v>188.19417890227109</v>
      </c>
      <c r="V12">
        <v>5.3026905750934326</v>
      </c>
      <c r="W12">
        <v>11.863854861774449</v>
      </c>
      <c r="X12">
        <v>37.716239065645702</v>
      </c>
      <c r="Y12">
        <v>0</v>
      </c>
      <c r="Z12">
        <v>3.351220121060321</v>
      </c>
      <c r="AA12">
        <v>3.5750338300981004</v>
      </c>
      <c r="AB12">
        <v>6.7142769815540451</v>
      </c>
      <c r="AC12">
        <v>4.9479998909774539</v>
      </c>
      <c r="AD12">
        <v>0</v>
      </c>
      <c r="AE12">
        <v>8.3978939222786799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13.366065591646144</v>
      </c>
      <c r="AL12">
        <v>21.386896681277399</v>
      </c>
      <c r="AM12">
        <v>4.0408357958086363</v>
      </c>
      <c r="AN12">
        <v>0</v>
      </c>
      <c r="AO12">
        <v>0</v>
      </c>
      <c r="AP12">
        <v>0</v>
      </c>
      <c r="AQ12">
        <v>0</v>
      </c>
      <c r="AR12">
        <v>12.418717595491543</v>
      </c>
      <c r="AS12">
        <v>8.3579026816555562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25.360418139254644</v>
      </c>
      <c r="BB12">
        <f t="shared" si="0"/>
        <v>581.34814978549844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90.617254242257047</v>
      </c>
      <c r="L13">
        <v>19.24438161539981</v>
      </c>
      <c r="M13">
        <v>0</v>
      </c>
      <c r="N13">
        <v>30.195538933978803</v>
      </c>
      <c r="O13">
        <v>50.70971347999793</v>
      </c>
      <c r="P13">
        <v>69.49686614935932</v>
      </c>
      <c r="Q13">
        <v>2.8275066420122421</v>
      </c>
      <c r="R13">
        <v>10.841343087502896</v>
      </c>
      <c r="S13">
        <v>3.2571711249751822</v>
      </c>
      <c r="T13">
        <v>0</v>
      </c>
      <c r="U13">
        <v>188.19417890227109</v>
      </c>
      <c r="V13">
        <v>5.3026905750934326</v>
      </c>
      <c r="W13">
        <v>11.863854861774449</v>
      </c>
      <c r="X13">
        <v>37.716239065645702</v>
      </c>
      <c r="Y13">
        <v>0</v>
      </c>
      <c r="Z13">
        <v>3.351220121060321</v>
      </c>
      <c r="AA13">
        <v>3.5750338300981004</v>
      </c>
      <c r="AB13">
        <v>6.7142769815540451</v>
      </c>
      <c r="AC13">
        <v>4.9479998909774539</v>
      </c>
      <c r="AD13">
        <v>0</v>
      </c>
      <c r="AE13">
        <v>8.3978939222786799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13.366065591646144</v>
      </c>
      <c r="AL13">
        <v>21.386896681277399</v>
      </c>
      <c r="AM13">
        <v>4.0408357958086363</v>
      </c>
      <c r="AN13">
        <v>0</v>
      </c>
      <c r="AO13">
        <v>0</v>
      </c>
      <c r="AP13">
        <v>0</v>
      </c>
      <c r="AQ13">
        <v>0</v>
      </c>
      <c r="AR13">
        <v>12.418717595491543</v>
      </c>
      <c r="AS13">
        <v>8.3579026816555562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25.365225718074402</v>
      </c>
      <c r="BB13">
        <f t="shared" si="0"/>
        <v>581.45835605404136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90.617254242257047</v>
      </c>
      <c r="L14">
        <v>19.243699091134353</v>
      </c>
      <c r="M14">
        <v>0</v>
      </c>
      <c r="N14">
        <v>30.195538933978803</v>
      </c>
      <c r="O14">
        <v>50.70971347999793</v>
      </c>
      <c r="P14">
        <v>69.49686614935932</v>
      </c>
      <c r="Q14">
        <v>2.8275066420122421</v>
      </c>
      <c r="R14">
        <v>10.841343087502896</v>
      </c>
      <c r="S14">
        <v>3.2571711249751822</v>
      </c>
      <c r="T14">
        <v>0</v>
      </c>
      <c r="U14">
        <v>188.19417890227109</v>
      </c>
      <c r="V14">
        <v>5.3026905750934326</v>
      </c>
      <c r="W14">
        <v>11.863854861774449</v>
      </c>
      <c r="X14">
        <v>37.716239065645702</v>
      </c>
      <c r="Y14">
        <v>0</v>
      </c>
      <c r="Z14">
        <v>3.351220121060321</v>
      </c>
      <c r="AA14">
        <v>3.5750338300981004</v>
      </c>
      <c r="AB14">
        <v>6.7142769815540451</v>
      </c>
      <c r="AC14">
        <v>4.9479998909774539</v>
      </c>
      <c r="AD14">
        <v>0</v>
      </c>
      <c r="AE14">
        <v>8.3978939222786799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13.366065591646144</v>
      </c>
      <c r="AL14">
        <v>21.386896681277399</v>
      </c>
      <c r="AM14">
        <v>4.0408357958086363</v>
      </c>
      <c r="AN14">
        <v>0</v>
      </c>
      <c r="AO14">
        <v>0</v>
      </c>
      <c r="AP14">
        <v>0</v>
      </c>
      <c r="AQ14">
        <v>0</v>
      </c>
      <c r="AR14">
        <v>12.418717595491543</v>
      </c>
      <c r="AS14">
        <v>8.1556621505355178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25.356743534359289</v>
      </c>
      <c r="BB14">
        <f t="shared" si="0"/>
        <v>581.26391518237085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90.617254242257047</v>
      </c>
      <c r="L15">
        <v>19.129895210813697</v>
      </c>
      <c r="M15">
        <v>0</v>
      </c>
      <c r="N15">
        <v>30.195538933978803</v>
      </c>
      <c r="O15">
        <v>50.70971347999793</v>
      </c>
      <c r="P15">
        <v>69.49686614935932</v>
      </c>
      <c r="Q15">
        <v>2.6293119425743874</v>
      </c>
      <c r="R15">
        <v>10.841343087502896</v>
      </c>
      <c r="S15">
        <v>3.2571711249751822</v>
      </c>
      <c r="T15">
        <v>0</v>
      </c>
      <c r="U15">
        <v>188.19417890227109</v>
      </c>
      <c r="V15">
        <v>5.3026905750934326</v>
      </c>
      <c r="W15">
        <v>11.863854861774449</v>
      </c>
      <c r="X15">
        <v>37.716239065645702</v>
      </c>
      <c r="Y15">
        <v>0</v>
      </c>
      <c r="Z15">
        <v>3.351220121060321</v>
      </c>
      <c r="AA15">
        <v>3.5750338300981004</v>
      </c>
      <c r="AB15">
        <v>6.7142769815540451</v>
      </c>
      <c r="AC15">
        <v>4.9479998909774539</v>
      </c>
      <c r="AD15">
        <v>0</v>
      </c>
      <c r="AE15">
        <v>8.3978939222786799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13.366065591646144</v>
      </c>
      <c r="AL15">
        <v>21.386896681277399</v>
      </c>
      <c r="AM15">
        <v>4.0408357958086363</v>
      </c>
      <c r="AN15">
        <v>0</v>
      </c>
      <c r="AO15">
        <v>0</v>
      </c>
      <c r="AP15">
        <v>0</v>
      </c>
      <c r="AQ15">
        <v>0</v>
      </c>
      <c r="AR15">
        <v>12.418717595491543</v>
      </c>
      <c r="AS15">
        <v>8.1556621505355178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25.343701993725382</v>
      </c>
      <c r="BB15">
        <f t="shared" si="0"/>
        <v>580.96495814324624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90.617254242257047</v>
      </c>
      <c r="L16">
        <v>19.129895210813697</v>
      </c>
      <c r="M16">
        <v>0</v>
      </c>
      <c r="N16">
        <v>30.195538933978803</v>
      </c>
      <c r="O16">
        <v>50.70971347999793</v>
      </c>
      <c r="P16">
        <v>69.49686614935932</v>
      </c>
      <c r="Q16">
        <v>2.6293119425743874</v>
      </c>
      <c r="R16">
        <v>10.842264129674048</v>
      </c>
      <c r="S16">
        <v>3.2571711249751822</v>
      </c>
      <c r="T16">
        <v>0</v>
      </c>
      <c r="U16">
        <v>188.19417890227109</v>
      </c>
      <c r="V16">
        <v>5.3026905750934326</v>
      </c>
      <c r="W16">
        <v>11.863854861774449</v>
      </c>
      <c r="X16">
        <v>37.716239065645702</v>
      </c>
      <c r="Y16">
        <v>0</v>
      </c>
      <c r="Z16">
        <v>3.351220121060321</v>
      </c>
      <c r="AA16">
        <v>3.5750338300981004</v>
      </c>
      <c r="AB16">
        <v>6.7142769815540451</v>
      </c>
      <c r="AC16">
        <v>4.9479998909774539</v>
      </c>
      <c r="AD16">
        <v>0</v>
      </c>
      <c r="AE16">
        <v>8.3978939222786799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13.366065591646144</v>
      </c>
      <c r="AL16">
        <v>19.010574827802131</v>
      </c>
      <c r="AM16">
        <v>4.0408357958086363</v>
      </c>
      <c r="AN16">
        <v>0</v>
      </c>
      <c r="AO16">
        <v>0</v>
      </c>
      <c r="AP16">
        <v>0</v>
      </c>
      <c r="AQ16">
        <v>0</v>
      </c>
      <c r="AR16">
        <v>12.418717595491543</v>
      </c>
      <c r="AS16">
        <v>8.1556621505355178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25.244410239812865</v>
      </c>
      <c r="BB16">
        <f t="shared" si="0"/>
        <v>578.6888490858546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90.617254242257047</v>
      </c>
      <c r="L17">
        <v>19.129895210813697</v>
      </c>
      <c r="M17">
        <v>0</v>
      </c>
      <c r="N17">
        <v>30.195538933978803</v>
      </c>
      <c r="O17">
        <v>50.70971347999793</v>
      </c>
      <c r="P17">
        <v>69.49686614935932</v>
      </c>
      <c r="Q17">
        <v>2.6386416450315853</v>
      </c>
      <c r="R17">
        <v>10.842264129674048</v>
      </c>
      <c r="S17">
        <v>3.2571711249751822</v>
      </c>
      <c r="T17">
        <v>0</v>
      </c>
      <c r="U17">
        <v>188.19417890227109</v>
      </c>
      <c r="V17">
        <v>5.3039376312856099</v>
      </c>
      <c r="W17">
        <v>11.861975091745066</v>
      </c>
      <c r="X17">
        <v>37.716239065645702</v>
      </c>
      <c r="Y17">
        <v>0</v>
      </c>
      <c r="Z17">
        <v>3.351220121060321</v>
      </c>
      <c r="AA17">
        <v>7.1839998017115425</v>
      </c>
      <c r="AB17">
        <v>6.7142769815540451</v>
      </c>
      <c r="AC17">
        <v>2.4739999454887269</v>
      </c>
      <c r="AD17">
        <v>0</v>
      </c>
      <c r="AE17">
        <v>8.3978939222786799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13.366065591646144</v>
      </c>
      <c r="AL17">
        <v>16.040172510958048</v>
      </c>
      <c r="AM17">
        <v>4.0408357958086363</v>
      </c>
      <c r="AN17">
        <v>0</v>
      </c>
      <c r="AO17">
        <v>0</v>
      </c>
      <c r="AP17">
        <v>0</v>
      </c>
      <c r="AQ17">
        <v>0</v>
      </c>
      <c r="AR17">
        <v>12.418717595491543</v>
      </c>
      <c r="AS17">
        <v>8.1556621505355178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25.168052536985122</v>
      </c>
      <c r="BB17">
        <f t="shared" si="0"/>
        <v>576.93846748658325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90.617254242257047</v>
      </c>
      <c r="L18">
        <v>19.129895210813697</v>
      </c>
      <c r="M18">
        <v>0</v>
      </c>
      <c r="N18">
        <v>30.195538933978803</v>
      </c>
      <c r="O18">
        <v>50.70971347999793</v>
      </c>
      <c r="P18">
        <v>69.49686614935932</v>
      </c>
      <c r="Q18">
        <v>2.6386416450315853</v>
      </c>
      <c r="R18">
        <v>10.842264129674048</v>
      </c>
      <c r="S18">
        <v>3.2571711249751822</v>
      </c>
      <c r="T18">
        <v>0</v>
      </c>
      <c r="U18">
        <v>188.19417890227109</v>
      </c>
      <c r="V18">
        <v>5.3039376312856099</v>
      </c>
      <c r="W18">
        <v>11.861975091745066</v>
      </c>
      <c r="X18">
        <v>37.716239065645702</v>
      </c>
      <c r="Y18">
        <v>0</v>
      </c>
      <c r="Z18">
        <v>3.351220121060321</v>
      </c>
      <c r="AA18">
        <v>7.1839998017115425</v>
      </c>
      <c r="AB18">
        <v>6.7142769815540451</v>
      </c>
      <c r="AC18">
        <v>2.4739999454887269</v>
      </c>
      <c r="AD18">
        <v>0</v>
      </c>
      <c r="AE18">
        <v>8.3978939222786799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13.366065591646144</v>
      </c>
      <c r="AL18">
        <v>16.040172510958048</v>
      </c>
      <c r="AM18">
        <v>4.0408357958086363</v>
      </c>
      <c r="AN18">
        <v>0</v>
      </c>
      <c r="AO18">
        <v>0</v>
      </c>
      <c r="AP18">
        <v>0</v>
      </c>
      <c r="AQ18">
        <v>0</v>
      </c>
      <c r="AR18">
        <v>12.418717595491543</v>
      </c>
      <c r="AS18">
        <v>8.1556621505355178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25.168052536985122</v>
      </c>
      <c r="BB18">
        <f t="shared" si="0"/>
        <v>576.93846748658325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90.617254242257047</v>
      </c>
      <c r="L19">
        <v>19.129895210813697</v>
      </c>
      <c r="M19">
        <v>0</v>
      </c>
      <c r="N19">
        <v>30.195538933978803</v>
      </c>
      <c r="O19">
        <v>50.70971347999793</v>
      </c>
      <c r="P19">
        <v>69.49686614935932</v>
      </c>
      <c r="Q19">
        <v>2.6386416450315853</v>
      </c>
      <c r="R19">
        <v>10.842264129674048</v>
      </c>
      <c r="S19">
        <v>3.2571711249751822</v>
      </c>
      <c r="T19">
        <v>0</v>
      </c>
      <c r="U19">
        <v>188.19417890227109</v>
      </c>
      <c r="V19">
        <v>5.3039376312856099</v>
      </c>
      <c r="W19">
        <v>11.861975091745066</v>
      </c>
      <c r="X19">
        <v>37.716239065645702</v>
      </c>
      <c r="Y19">
        <v>0</v>
      </c>
      <c r="Z19">
        <v>3.351220121060321</v>
      </c>
      <c r="AA19">
        <v>7.1839998017115425</v>
      </c>
      <c r="AB19">
        <v>6.7142769815540451</v>
      </c>
      <c r="AC19">
        <v>2.4739999454887269</v>
      </c>
      <c r="AD19">
        <v>0</v>
      </c>
      <c r="AE19">
        <v>8.3978939222786799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13.366065591646144</v>
      </c>
      <c r="AL19">
        <v>16.040172510958048</v>
      </c>
      <c r="AM19">
        <v>4.0408357958086363</v>
      </c>
      <c r="AN19">
        <v>0</v>
      </c>
      <c r="AO19">
        <v>0</v>
      </c>
      <c r="AP19">
        <v>0</v>
      </c>
      <c r="AQ19">
        <v>0</v>
      </c>
      <c r="AR19">
        <v>12.418717595491543</v>
      </c>
      <c r="AS19">
        <v>8.1556621505355178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25.168052536985122</v>
      </c>
      <c r="BB19">
        <f t="shared" si="0"/>
        <v>576.93846748658325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90.617254242257047</v>
      </c>
      <c r="L20">
        <v>19.129895210813697</v>
      </c>
      <c r="M20">
        <v>0</v>
      </c>
      <c r="N20">
        <v>30.195538933978803</v>
      </c>
      <c r="O20">
        <v>50.70971347999793</v>
      </c>
      <c r="P20">
        <v>69.49686614935932</v>
      </c>
      <c r="Q20">
        <v>2.6386416450315853</v>
      </c>
      <c r="R20">
        <v>10.842264129674048</v>
      </c>
      <c r="S20">
        <v>3.2571711249751822</v>
      </c>
      <c r="T20">
        <v>0</v>
      </c>
      <c r="U20">
        <v>188.19417890227109</v>
      </c>
      <c r="V20">
        <v>5.3039376312856099</v>
      </c>
      <c r="W20">
        <v>11.861975091745066</v>
      </c>
      <c r="X20">
        <v>37.716239065645702</v>
      </c>
      <c r="Y20">
        <v>0</v>
      </c>
      <c r="Z20">
        <v>3.351220121060321</v>
      </c>
      <c r="AA20">
        <v>7.1839998017115425</v>
      </c>
      <c r="AB20">
        <v>6.7142769815540451</v>
      </c>
      <c r="AC20">
        <v>2.4739999454887269</v>
      </c>
      <c r="AD20">
        <v>0</v>
      </c>
      <c r="AE20">
        <v>8.3978939222786799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13.366065591646144</v>
      </c>
      <c r="AL20">
        <v>16.040172510958048</v>
      </c>
      <c r="AM20">
        <v>4.0408357958086363</v>
      </c>
      <c r="AN20">
        <v>0</v>
      </c>
      <c r="AO20">
        <v>0</v>
      </c>
      <c r="AP20">
        <v>0</v>
      </c>
      <c r="AQ20">
        <v>0</v>
      </c>
      <c r="AR20">
        <v>12.418717595491543</v>
      </c>
      <c r="AS20">
        <v>8.1556621505355178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25.168052536985122</v>
      </c>
      <c r="BB20">
        <f t="shared" si="0"/>
        <v>576.93846748658325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90.585929584596514</v>
      </c>
      <c r="L21">
        <v>19.129895210813697</v>
      </c>
      <c r="M21">
        <v>0</v>
      </c>
      <c r="N21">
        <v>30.195538933978803</v>
      </c>
      <c r="O21">
        <v>50.70971347999793</v>
      </c>
      <c r="P21">
        <v>69.49686614935932</v>
      </c>
      <c r="Q21">
        <v>2.4831512862659149</v>
      </c>
      <c r="R21">
        <v>10.842264129674048</v>
      </c>
      <c r="S21">
        <v>3.2571711249751822</v>
      </c>
      <c r="T21">
        <v>0</v>
      </c>
      <c r="U21">
        <v>188.19417890227109</v>
      </c>
      <c r="V21">
        <v>5.3039376312856099</v>
      </c>
      <c r="W21">
        <v>11.861975091745066</v>
      </c>
      <c r="X21">
        <v>37.716239065645702</v>
      </c>
      <c r="Y21">
        <v>0</v>
      </c>
      <c r="Z21">
        <v>3.351220121060321</v>
      </c>
      <c r="AA21">
        <v>7.1839998017115425</v>
      </c>
      <c r="AB21">
        <v>6.7142769815540451</v>
      </c>
      <c r="AC21">
        <v>2.4739999454887269</v>
      </c>
      <c r="AD21">
        <v>0</v>
      </c>
      <c r="AE21">
        <v>8.3978939222786799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13.366065591646144</v>
      </c>
      <c r="AL21">
        <v>16.040172510958048</v>
      </c>
      <c r="AM21">
        <v>4.0408357958086363</v>
      </c>
      <c r="AN21">
        <v>0</v>
      </c>
      <c r="AO21">
        <v>0</v>
      </c>
      <c r="AP21">
        <v>0</v>
      </c>
      <c r="AQ21">
        <v>0</v>
      </c>
      <c r="AR21">
        <v>13.547691922354414</v>
      </c>
      <c r="AS21">
        <v>8.1556621505355178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25.207434796161376</v>
      </c>
      <c r="BB21">
        <f t="shared" si="0"/>
        <v>577.84124453784364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90.585929584596514</v>
      </c>
      <c r="L22">
        <v>18.587142552447947</v>
      </c>
      <c r="M22">
        <v>0</v>
      </c>
      <c r="N22">
        <v>30.195538933978803</v>
      </c>
      <c r="O22">
        <v>50.70971347999793</v>
      </c>
      <c r="P22">
        <v>69.49686614935932</v>
      </c>
      <c r="Q22">
        <v>2.4831512862659149</v>
      </c>
      <c r="R22">
        <v>10.842264129674048</v>
      </c>
      <c r="S22">
        <v>3.2868324350575828</v>
      </c>
      <c r="T22">
        <v>0</v>
      </c>
      <c r="U22">
        <v>188.19417890227109</v>
      </c>
      <c r="V22">
        <v>5.3039376312856099</v>
      </c>
      <c r="W22">
        <v>11.861975091745066</v>
      </c>
      <c r="X22">
        <v>37.716239065645702</v>
      </c>
      <c r="Y22">
        <v>0</v>
      </c>
      <c r="Z22">
        <v>3.351220121060321</v>
      </c>
      <c r="AA22">
        <v>7.1839998017115425</v>
      </c>
      <c r="AB22">
        <v>6.7142769815540451</v>
      </c>
      <c r="AC22">
        <v>2.4739999454887269</v>
      </c>
      <c r="AD22">
        <v>0</v>
      </c>
      <c r="AE22">
        <v>8.3978939222786799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13.366065591646144</v>
      </c>
      <c r="AL22">
        <v>16.040172510958048</v>
      </c>
      <c r="AM22">
        <v>4.0408357958086363</v>
      </c>
      <c r="AN22">
        <v>0</v>
      </c>
      <c r="AO22">
        <v>0</v>
      </c>
      <c r="AP22">
        <v>0</v>
      </c>
      <c r="AQ22">
        <v>0</v>
      </c>
      <c r="AR22">
        <v>13.547691922354414</v>
      </c>
      <c r="AS22">
        <v>8.1556621505355178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25.185987577803129</v>
      </c>
      <c r="BB22">
        <f t="shared" si="0"/>
        <v>577.3496004079185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90.585929584596514</v>
      </c>
      <c r="L23">
        <v>18.044674200382584</v>
      </c>
      <c r="M23">
        <v>0</v>
      </c>
      <c r="N23">
        <v>30.195538933978803</v>
      </c>
      <c r="O23">
        <v>50.70971347999793</v>
      </c>
      <c r="P23">
        <v>69.49686614935932</v>
      </c>
      <c r="Q23">
        <v>2.4831512862659149</v>
      </c>
      <c r="R23">
        <v>10.842264129674048</v>
      </c>
      <c r="S23">
        <v>3.2868324350575828</v>
      </c>
      <c r="T23">
        <v>0</v>
      </c>
      <c r="U23">
        <v>188.19417890227109</v>
      </c>
      <c r="V23">
        <v>5.3039376312856099</v>
      </c>
      <c r="W23">
        <v>11.861975091745066</v>
      </c>
      <c r="X23">
        <v>37.716239065645702</v>
      </c>
      <c r="Y23">
        <v>0</v>
      </c>
      <c r="Z23">
        <v>3.351220121060321</v>
      </c>
      <c r="AA23">
        <v>7.1839998017115425</v>
      </c>
      <c r="AB23">
        <v>6.7142769815540451</v>
      </c>
      <c r="AC23">
        <v>2.4739999454887269</v>
      </c>
      <c r="AD23">
        <v>0</v>
      </c>
      <c r="AE23">
        <v>8.3978939222786799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13.366065591646144</v>
      </c>
      <c r="AL23">
        <v>16.040172510958048</v>
      </c>
      <c r="AM23">
        <v>4.0408357958086363</v>
      </c>
      <c r="AN23">
        <v>0</v>
      </c>
      <c r="AO23">
        <v>0</v>
      </c>
      <c r="AP23">
        <v>0</v>
      </c>
      <c r="AQ23">
        <v>0</v>
      </c>
      <c r="AR23">
        <v>12.418717595491543</v>
      </c>
      <c r="AS23">
        <v>8.1556621505355178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25.116121273823936</v>
      </c>
      <c r="BB23">
        <f t="shared" si="0"/>
        <v>575.7480240329694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90.585929584596514</v>
      </c>
      <c r="L24">
        <v>19.129213045125539</v>
      </c>
      <c r="M24">
        <v>0</v>
      </c>
      <c r="N24">
        <v>30.195538933978803</v>
      </c>
      <c r="O24">
        <v>50.70971347999793</v>
      </c>
      <c r="P24">
        <v>69.49686614935932</v>
      </c>
      <c r="Q24">
        <v>2.4831512862659149</v>
      </c>
      <c r="R24">
        <v>10.842264129674048</v>
      </c>
      <c r="S24">
        <v>3.2868324350575828</v>
      </c>
      <c r="T24">
        <v>0</v>
      </c>
      <c r="U24">
        <v>188.19417890227109</v>
      </c>
      <c r="V24">
        <v>5.3039376312856099</v>
      </c>
      <c r="W24">
        <v>11.861975091745066</v>
      </c>
      <c r="X24">
        <v>37.716239065645702</v>
      </c>
      <c r="Y24">
        <v>0</v>
      </c>
      <c r="Z24">
        <v>3.351220121060321</v>
      </c>
      <c r="AA24">
        <v>7.1839998017115425</v>
      </c>
      <c r="AB24">
        <v>6.7142769815540451</v>
      </c>
      <c r="AC24">
        <v>2.4739999454887269</v>
      </c>
      <c r="AD24">
        <v>0</v>
      </c>
      <c r="AE24">
        <v>8.3978939222786799</v>
      </c>
      <c r="AF24">
        <v>0</v>
      </c>
      <c r="AG24">
        <v>0</v>
      </c>
      <c r="AH24">
        <v>5.3856405469630557</v>
      </c>
      <c r="AI24">
        <v>0</v>
      </c>
      <c r="AJ24">
        <v>0</v>
      </c>
      <c r="AK24">
        <v>13.366065591646144</v>
      </c>
      <c r="AL24">
        <v>16.040172510958048</v>
      </c>
      <c r="AM24">
        <v>4.0408357958086363</v>
      </c>
      <c r="AN24">
        <v>0</v>
      </c>
      <c r="AO24">
        <v>0</v>
      </c>
      <c r="AP24">
        <v>0</v>
      </c>
      <c r="AQ24">
        <v>0</v>
      </c>
      <c r="AR24">
        <v>12.418717595491543</v>
      </c>
      <c r="AS24">
        <v>8.1556621505355178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25.386574772397239</v>
      </c>
      <c r="BB24">
        <f t="shared" si="0"/>
        <v>581.94774992610212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87.58200849098867</v>
      </c>
      <c r="L25">
        <v>19.129269447356876</v>
      </c>
      <c r="M25">
        <v>0</v>
      </c>
      <c r="N25">
        <v>30.195538933978803</v>
      </c>
      <c r="O25">
        <v>50.70971347999793</v>
      </c>
      <c r="P25">
        <v>69.49686614935932</v>
      </c>
      <c r="Q25">
        <v>2.0632994692150586</v>
      </c>
      <c r="R25">
        <v>10.842264129674048</v>
      </c>
      <c r="S25">
        <v>3.0157169454069601</v>
      </c>
      <c r="T25">
        <v>0</v>
      </c>
      <c r="U25">
        <v>188.19417890227109</v>
      </c>
      <c r="V25">
        <v>5.3039376312856099</v>
      </c>
      <c r="W25">
        <v>11.861975091745066</v>
      </c>
      <c r="X25">
        <v>37.716239065645702</v>
      </c>
      <c r="Y25">
        <v>0</v>
      </c>
      <c r="Z25">
        <v>3.351220121060321</v>
      </c>
      <c r="AA25">
        <v>7.1839998017115425</v>
      </c>
      <c r="AB25">
        <v>6.7142769815540451</v>
      </c>
      <c r="AC25">
        <v>2.4739999454887269</v>
      </c>
      <c r="AD25">
        <v>0</v>
      </c>
      <c r="AE25">
        <v>8.3978939222786799</v>
      </c>
      <c r="AF25">
        <v>0</v>
      </c>
      <c r="AG25">
        <v>0</v>
      </c>
      <c r="AH25">
        <v>13.302532148403257</v>
      </c>
      <c r="AI25">
        <v>0</v>
      </c>
      <c r="AJ25">
        <v>0</v>
      </c>
      <c r="AK25">
        <v>13.366065591646144</v>
      </c>
      <c r="AL25">
        <v>16.040172510958048</v>
      </c>
      <c r="AM25">
        <v>4.0408357958086363</v>
      </c>
      <c r="AN25">
        <v>0</v>
      </c>
      <c r="AO25">
        <v>0</v>
      </c>
      <c r="AP25">
        <v>0</v>
      </c>
      <c r="AQ25">
        <v>0</v>
      </c>
      <c r="AR25">
        <v>12.418717595491543</v>
      </c>
      <c r="AS25">
        <v>8.1556621505355178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25.563056863817778</v>
      </c>
      <c r="BB25">
        <f t="shared" si="0"/>
        <v>585.99332743804382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87.58200849098867</v>
      </c>
      <c r="L26">
        <v>19.129269447356876</v>
      </c>
      <c r="M26">
        <v>0</v>
      </c>
      <c r="N26">
        <v>30.195538933978803</v>
      </c>
      <c r="O26">
        <v>50.70971347999793</v>
      </c>
      <c r="P26">
        <v>69.49686614935932</v>
      </c>
      <c r="Q26">
        <v>2.0632994692150586</v>
      </c>
      <c r="R26">
        <v>10.842264129674048</v>
      </c>
      <c r="S26">
        <v>3.0157169454069601</v>
      </c>
      <c r="T26">
        <v>0</v>
      </c>
      <c r="U26">
        <v>188.19417890227109</v>
      </c>
      <c r="V26">
        <v>5.3039376312856099</v>
      </c>
      <c r="W26">
        <v>11.861975091745066</v>
      </c>
      <c r="X26">
        <v>37.716239065645702</v>
      </c>
      <c r="Y26">
        <v>0</v>
      </c>
      <c r="Z26">
        <v>3.351220121060321</v>
      </c>
      <c r="AA26">
        <v>7.1839998017115425</v>
      </c>
      <c r="AB26">
        <v>6.7142769815540451</v>
      </c>
      <c r="AC26">
        <v>2.4739999454887269</v>
      </c>
      <c r="AD26">
        <v>0</v>
      </c>
      <c r="AE26">
        <v>8.3978939222786799</v>
      </c>
      <c r="AF26">
        <v>0</v>
      </c>
      <c r="AG26">
        <v>0</v>
      </c>
      <c r="AH26">
        <v>19.953798222604885</v>
      </c>
      <c r="AI26">
        <v>0</v>
      </c>
      <c r="AJ26">
        <v>0</v>
      </c>
      <c r="AK26">
        <v>13.366065591646144</v>
      </c>
      <c r="AL26">
        <v>16.040172510958048</v>
      </c>
      <c r="AM26">
        <v>4.0408357958086363</v>
      </c>
      <c r="AN26">
        <v>0</v>
      </c>
      <c r="AO26">
        <v>0</v>
      </c>
      <c r="AP26">
        <v>0</v>
      </c>
      <c r="AQ26">
        <v>0</v>
      </c>
      <c r="AR26">
        <v>12.418717595491543</v>
      </c>
      <c r="AS26">
        <v>8.1556621505355178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25.841079785719408</v>
      </c>
      <c r="BB26">
        <f t="shared" si="0"/>
        <v>592.36657059034383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90.585929584596514</v>
      </c>
      <c r="L27">
        <v>19.129213045125539</v>
      </c>
      <c r="M27">
        <v>0</v>
      </c>
      <c r="N27">
        <v>30.195538933978803</v>
      </c>
      <c r="O27">
        <v>50.70971347999793</v>
      </c>
      <c r="P27">
        <v>69.49686614935932</v>
      </c>
      <c r="Q27">
        <v>2.4828054229284073</v>
      </c>
      <c r="R27">
        <v>10.842264129674048</v>
      </c>
      <c r="S27">
        <v>3.2868324350575828</v>
      </c>
      <c r="T27">
        <v>0</v>
      </c>
      <c r="U27">
        <v>188.19417890227109</v>
      </c>
      <c r="V27">
        <v>5.3039376312856099</v>
      </c>
      <c r="W27">
        <v>11.861975091745066</v>
      </c>
      <c r="X27">
        <v>37.716239065645702</v>
      </c>
      <c r="Y27">
        <v>0</v>
      </c>
      <c r="Z27">
        <v>3.351220121060321</v>
      </c>
      <c r="AA27">
        <v>10.775999835107491</v>
      </c>
      <c r="AB27">
        <v>3.340097123669314</v>
      </c>
      <c r="AC27">
        <v>2.4739999454887269</v>
      </c>
      <c r="AD27">
        <v>2.3301703460991354</v>
      </c>
      <c r="AE27">
        <v>8.3978939222786799</v>
      </c>
      <c r="AF27">
        <v>0</v>
      </c>
      <c r="AG27">
        <v>0</v>
      </c>
      <c r="AH27">
        <v>19.953798222604885</v>
      </c>
      <c r="AI27">
        <v>0</v>
      </c>
      <c r="AJ27">
        <v>0</v>
      </c>
      <c r="AK27">
        <v>13.366065591646144</v>
      </c>
      <c r="AL27">
        <v>16.040172510958048</v>
      </c>
      <c r="AM27">
        <v>4.0408357958086363</v>
      </c>
      <c r="AN27">
        <v>0</v>
      </c>
      <c r="AO27">
        <v>0</v>
      </c>
      <c r="AP27">
        <v>0</v>
      </c>
      <c r="AQ27">
        <v>0</v>
      </c>
      <c r="AR27">
        <v>12.418717595491543</v>
      </c>
      <c r="AS27">
        <v>8.1556621505355178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26.102015309954872</v>
      </c>
      <c r="BB27">
        <f t="shared" si="0"/>
        <v>598.34811172245929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90.585929584596514</v>
      </c>
      <c r="L28">
        <v>19.129781834311373</v>
      </c>
      <c r="M28">
        <v>0</v>
      </c>
      <c r="N28">
        <v>30.195538933978803</v>
      </c>
      <c r="O28">
        <v>50.70971347999793</v>
      </c>
      <c r="P28">
        <v>69.49686614935932</v>
      </c>
      <c r="Q28">
        <v>2.4828054229284073</v>
      </c>
      <c r="R28">
        <v>10.842264129674048</v>
      </c>
      <c r="S28">
        <v>3.2868324350575828</v>
      </c>
      <c r="T28">
        <v>0</v>
      </c>
      <c r="U28">
        <v>188.19417890227109</v>
      </c>
      <c r="V28">
        <v>5.3039376312856099</v>
      </c>
      <c r="W28">
        <v>11.861975091745066</v>
      </c>
      <c r="X28">
        <v>37.716239065645702</v>
      </c>
      <c r="Y28">
        <v>0</v>
      </c>
      <c r="Z28">
        <v>3.351220121060321</v>
      </c>
      <c r="AA28">
        <v>10.775999835107491</v>
      </c>
      <c r="AB28">
        <v>3.340097123669314</v>
      </c>
      <c r="AC28">
        <v>2.4739999454887269</v>
      </c>
      <c r="AD28">
        <v>4.6603409232514919</v>
      </c>
      <c r="AE28">
        <v>8.3978939222786799</v>
      </c>
      <c r="AF28">
        <v>0</v>
      </c>
      <c r="AG28">
        <v>0</v>
      </c>
      <c r="AH28">
        <v>19.953798222604885</v>
      </c>
      <c r="AI28">
        <v>0</v>
      </c>
      <c r="AJ28">
        <v>0</v>
      </c>
      <c r="AK28">
        <v>13.366065591646144</v>
      </c>
      <c r="AL28">
        <v>16.040172510958048</v>
      </c>
      <c r="AM28">
        <v>4.0408357958086363</v>
      </c>
      <c r="AN28">
        <v>0</v>
      </c>
      <c r="AO28">
        <v>0</v>
      </c>
      <c r="AP28">
        <v>0</v>
      </c>
      <c r="AQ28">
        <v>0</v>
      </c>
      <c r="AR28">
        <v>12.418717595491543</v>
      </c>
      <c r="AS28">
        <v>8.1556621505355178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26.199440215467817</v>
      </c>
      <c r="BB28">
        <f t="shared" si="0"/>
        <v>600.58142618328452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90.585929584596514</v>
      </c>
      <c r="L29">
        <v>19.129072428970943</v>
      </c>
      <c r="M29">
        <v>0</v>
      </c>
      <c r="N29">
        <v>30.195538933978803</v>
      </c>
      <c r="O29">
        <v>50.70971347999793</v>
      </c>
      <c r="P29">
        <v>69.49686614935932</v>
      </c>
      <c r="Q29">
        <v>2.4831512862659149</v>
      </c>
      <c r="R29">
        <v>10.842264129674048</v>
      </c>
      <c r="S29">
        <v>3.2868324350575828</v>
      </c>
      <c r="T29">
        <v>0</v>
      </c>
      <c r="U29">
        <v>188.19417890227109</v>
      </c>
      <c r="V29">
        <v>5.3039376312856099</v>
      </c>
      <c r="W29">
        <v>11.861975091745066</v>
      </c>
      <c r="X29">
        <v>37.716239065645702</v>
      </c>
      <c r="Y29">
        <v>0</v>
      </c>
      <c r="Z29">
        <v>3.351220121060321</v>
      </c>
      <c r="AA29">
        <v>10.775999835107491</v>
      </c>
      <c r="AB29">
        <v>3.340097123669314</v>
      </c>
      <c r="AC29">
        <v>2.4739999454887269</v>
      </c>
      <c r="AD29">
        <v>6.9905112693506286</v>
      </c>
      <c r="AE29">
        <v>8.3978939222786799</v>
      </c>
      <c r="AF29">
        <v>0</v>
      </c>
      <c r="AG29">
        <v>0</v>
      </c>
      <c r="AH29">
        <v>19.953798222604885</v>
      </c>
      <c r="AI29">
        <v>0</v>
      </c>
      <c r="AJ29">
        <v>0</v>
      </c>
      <c r="AK29">
        <v>13.366065591646144</v>
      </c>
      <c r="AL29">
        <v>12.475689730745149</v>
      </c>
      <c r="AM29">
        <v>4.0408357958086363</v>
      </c>
      <c r="AN29">
        <v>0</v>
      </c>
      <c r="AO29">
        <v>0</v>
      </c>
      <c r="AP29">
        <v>0</v>
      </c>
      <c r="AQ29">
        <v>0</v>
      </c>
      <c r="AR29">
        <v>12.418717595491543</v>
      </c>
      <c r="AS29">
        <v>8.1556621505355178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26.147830759666135</v>
      </c>
      <c r="BB29">
        <f t="shared" si="0"/>
        <v>599.39835966296937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90.585929584596514</v>
      </c>
      <c r="L30">
        <v>19.243699091134353</v>
      </c>
      <c r="M30">
        <v>0</v>
      </c>
      <c r="N30">
        <v>30.195538933978803</v>
      </c>
      <c r="O30">
        <v>50.70971347999793</v>
      </c>
      <c r="P30">
        <v>69.49686614935932</v>
      </c>
      <c r="Q30">
        <v>2.4831512862659149</v>
      </c>
      <c r="R30">
        <v>10.842264129674048</v>
      </c>
      <c r="S30">
        <v>3.2868324350575828</v>
      </c>
      <c r="T30">
        <v>0</v>
      </c>
      <c r="U30">
        <v>188.19417890227109</v>
      </c>
      <c r="V30">
        <v>5.3039376312856099</v>
      </c>
      <c r="W30">
        <v>11.861975091745066</v>
      </c>
      <c r="X30">
        <v>37.716239065645702</v>
      </c>
      <c r="Y30">
        <v>0</v>
      </c>
      <c r="Z30">
        <v>3.351220121060321</v>
      </c>
      <c r="AA30">
        <v>10.775999835107491</v>
      </c>
      <c r="AB30">
        <v>3.340097123669314</v>
      </c>
      <c r="AC30">
        <v>2.4739999454887269</v>
      </c>
      <c r="AD30">
        <v>6.9905112693506286</v>
      </c>
      <c r="AE30">
        <v>8.3978939222786799</v>
      </c>
      <c r="AF30">
        <v>0</v>
      </c>
      <c r="AG30">
        <v>0</v>
      </c>
      <c r="AH30">
        <v>19.953798222604885</v>
      </c>
      <c r="AI30">
        <v>0</v>
      </c>
      <c r="AJ30">
        <v>0</v>
      </c>
      <c r="AK30">
        <v>13.366065591646144</v>
      </c>
      <c r="AL30">
        <v>12.475689730745149</v>
      </c>
      <c r="AM30">
        <v>4.0408357958086363</v>
      </c>
      <c r="AN30">
        <v>0</v>
      </c>
      <c r="AO30">
        <v>0</v>
      </c>
      <c r="AP30">
        <v>0</v>
      </c>
      <c r="AQ30">
        <v>0</v>
      </c>
      <c r="AR30">
        <v>12.418717595491543</v>
      </c>
      <c r="AS30">
        <v>8.1556621505355178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26.152622154144559</v>
      </c>
      <c r="BB30">
        <f t="shared" si="0"/>
        <v>599.50819493065444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90.463225018321168</v>
      </c>
      <c r="L31">
        <v>19.243699091134353</v>
      </c>
      <c r="M31">
        <v>0</v>
      </c>
      <c r="N31">
        <v>30.195538933978803</v>
      </c>
      <c r="O31">
        <v>50.70971347999793</v>
      </c>
      <c r="P31">
        <v>69.49686614935932</v>
      </c>
      <c r="Q31">
        <v>2.0869774483873682</v>
      </c>
      <c r="R31">
        <v>10.842264129674048</v>
      </c>
      <c r="S31">
        <v>3.2868324350575828</v>
      </c>
      <c r="T31">
        <v>0</v>
      </c>
      <c r="U31">
        <v>188.19417890227109</v>
      </c>
      <c r="V31">
        <v>5.3039376312856099</v>
      </c>
      <c r="W31">
        <v>11.861975091745066</v>
      </c>
      <c r="X31">
        <v>37.716239065645702</v>
      </c>
      <c r="Y31">
        <v>0</v>
      </c>
      <c r="Z31">
        <v>3.351220121060321</v>
      </c>
      <c r="AA31">
        <v>10.775999835107491</v>
      </c>
      <c r="AB31">
        <v>3.340097123669314</v>
      </c>
      <c r="AC31">
        <v>2.4739999454887269</v>
      </c>
      <c r="AD31">
        <v>6.9905112693506286</v>
      </c>
      <c r="AE31">
        <v>8.3978939222786799</v>
      </c>
      <c r="AF31">
        <v>0</v>
      </c>
      <c r="AG31">
        <v>0</v>
      </c>
      <c r="AH31">
        <v>19.953798222604885</v>
      </c>
      <c r="AI31">
        <v>0</v>
      </c>
      <c r="AJ31">
        <v>0</v>
      </c>
      <c r="AK31">
        <v>13.366065591646144</v>
      </c>
      <c r="AL31">
        <v>12.475689730745149</v>
      </c>
      <c r="AM31">
        <v>4.0408357958086363</v>
      </c>
      <c r="AN31">
        <v>0</v>
      </c>
      <c r="AO31">
        <v>0</v>
      </c>
      <c r="AP31">
        <v>0</v>
      </c>
      <c r="AQ31">
        <v>0</v>
      </c>
      <c r="AR31">
        <v>12.418717595491543</v>
      </c>
      <c r="AS31">
        <v>8.3579026816555562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26.139386691051744</v>
      </c>
      <c r="BB31">
        <f t="shared" si="0"/>
        <v>599.20479252071334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90.463225018321168</v>
      </c>
      <c r="L32">
        <v>19.243699091134353</v>
      </c>
      <c r="M32">
        <v>0</v>
      </c>
      <c r="N32">
        <v>30.195538933978803</v>
      </c>
      <c r="O32">
        <v>50.70971347999793</v>
      </c>
      <c r="P32">
        <v>69.49686614935932</v>
      </c>
      <c r="Q32">
        <v>2.032956411715046</v>
      </c>
      <c r="R32">
        <v>10.842264129674048</v>
      </c>
      <c r="S32">
        <v>3.2868324350575828</v>
      </c>
      <c r="T32">
        <v>0</v>
      </c>
      <c r="U32">
        <v>188.19417890227109</v>
      </c>
      <c r="V32">
        <v>5.3039376312856099</v>
      </c>
      <c r="W32">
        <v>11.861975091745066</v>
      </c>
      <c r="X32">
        <v>37.716477043184661</v>
      </c>
      <c r="Y32">
        <v>0</v>
      </c>
      <c r="Z32">
        <v>3.351220121060321</v>
      </c>
      <c r="AA32">
        <v>10.775999835107491</v>
      </c>
      <c r="AB32">
        <v>3.340097123669314</v>
      </c>
      <c r="AC32">
        <v>2.4739999454887269</v>
      </c>
      <c r="AD32">
        <v>4.6603409232514919</v>
      </c>
      <c r="AE32">
        <v>8.3978939222786799</v>
      </c>
      <c r="AF32">
        <v>0</v>
      </c>
      <c r="AG32">
        <v>0</v>
      </c>
      <c r="AH32">
        <v>13.302532148403257</v>
      </c>
      <c r="AI32">
        <v>0</v>
      </c>
      <c r="AJ32">
        <v>0</v>
      </c>
      <c r="AK32">
        <v>13.366065591646144</v>
      </c>
      <c r="AL32">
        <v>12.475689730745149</v>
      </c>
      <c r="AM32">
        <v>4.0408357958086363</v>
      </c>
      <c r="AN32">
        <v>0</v>
      </c>
      <c r="AO32">
        <v>0</v>
      </c>
      <c r="AP32">
        <v>0</v>
      </c>
      <c r="AQ32">
        <v>0</v>
      </c>
      <c r="AR32">
        <v>12.418717595491543</v>
      </c>
      <c r="AS32">
        <v>8.3579026816555562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25.761714516811399</v>
      </c>
      <c r="BB32">
        <f t="shared" si="0"/>
        <v>590.54724521551964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90.463225018321168</v>
      </c>
      <c r="L33">
        <v>19.243699091134353</v>
      </c>
      <c r="M33">
        <v>0</v>
      </c>
      <c r="N33">
        <v>30.195538933978803</v>
      </c>
      <c r="O33">
        <v>50.70971347999793</v>
      </c>
      <c r="P33">
        <v>69.49686614935932</v>
      </c>
      <c r="Q33">
        <v>2.4831512862659149</v>
      </c>
      <c r="R33">
        <v>10.842264129674048</v>
      </c>
      <c r="S33">
        <v>3.2868324350575828</v>
      </c>
      <c r="T33">
        <v>0</v>
      </c>
      <c r="U33">
        <v>188.19417890227109</v>
      </c>
      <c r="V33">
        <v>5.3039376312856099</v>
      </c>
      <c r="W33">
        <v>11.861975091745066</v>
      </c>
      <c r="X33">
        <v>37.716477043184661</v>
      </c>
      <c r="Y33">
        <v>0</v>
      </c>
      <c r="Z33">
        <v>3.351220121060321</v>
      </c>
      <c r="AA33">
        <v>7.1839998017115425</v>
      </c>
      <c r="AB33">
        <v>6.7142769815540451</v>
      </c>
      <c r="AC33">
        <v>4.9479998909774539</v>
      </c>
      <c r="AD33">
        <v>2.3301703460991354</v>
      </c>
      <c r="AE33">
        <v>8.3978939222786799</v>
      </c>
      <c r="AF33">
        <v>0</v>
      </c>
      <c r="AG33">
        <v>0</v>
      </c>
      <c r="AH33">
        <v>6.6512660742016285</v>
      </c>
      <c r="AI33">
        <v>0</v>
      </c>
      <c r="AJ33">
        <v>0</v>
      </c>
      <c r="AK33">
        <v>13.366065591646144</v>
      </c>
      <c r="AL33">
        <v>12.475689730745149</v>
      </c>
      <c r="AM33">
        <v>4.0408357958086363</v>
      </c>
      <c r="AN33">
        <v>0</v>
      </c>
      <c r="AO33">
        <v>0</v>
      </c>
      <c r="AP33">
        <v>3.2745738906680359E-2</v>
      </c>
      <c r="AQ33">
        <v>0</v>
      </c>
      <c r="AR33">
        <v>12.418717595491543</v>
      </c>
      <c r="AS33">
        <v>8.1556621505355178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25.492332042611572</v>
      </c>
      <c r="BB33">
        <f t="shared" si="0"/>
        <v>584.37207089068056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90.463225018321168</v>
      </c>
      <c r="L34">
        <v>19.243699091134353</v>
      </c>
      <c r="M34">
        <v>0</v>
      </c>
      <c r="N34">
        <v>30.195538933978803</v>
      </c>
      <c r="O34">
        <v>50.70971347999793</v>
      </c>
      <c r="P34">
        <v>69.49686614935932</v>
      </c>
      <c r="Q34">
        <v>2.0144110665549069</v>
      </c>
      <c r="R34">
        <v>10.842264129674048</v>
      </c>
      <c r="S34">
        <v>3.2868324350575828</v>
      </c>
      <c r="T34">
        <v>0</v>
      </c>
      <c r="U34">
        <v>188.19417890227109</v>
      </c>
      <c r="V34">
        <v>5.3039376312856099</v>
      </c>
      <c r="W34">
        <v>11.861975091745066</v>
      </c>
      <c r="X34">
        <v>37.716477043184661</v>
      </c>
      <c r="Y34">
        <v>0</v>
      </c>
      <c r="Z34">
        <v>3.351220121060321</v>
      </c>
      <c r="AA34">
        <v>3.5750338300981004</v>
      </c>
      <c r="AB34">
        <v>6.7142769815540451</v>
      </c>
      <c r="AC34">
        <v>4.9479998909774539</v>
      </c>
      <c r="AD34">
        <v>0</v>
      </c>
      <c r="AE34">
        <v>8.3978939222786799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13.366065591646144</v>
      </c>
      <c r="AL34">
        <v>12.475689730745149</v>
      </c>
      <c r="AM34">
        <v>4.0408357958086363</v>
      </c>
      <c r="AN34">
        <v>0</v>
      </c>
      <c r="AO34">
        <v>0</v>
      </c>
      <c r="AP34">
        <v>3.2745738906680359E-2</v>
      </c>
      <c r="AQ34">
        <v>0</v>
      </c>
      <c r="AR34">
        <v>12.418717595491543</v>
      </c>
      <c r="AS34">
        <v>8.1556621505355178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24.946459881445634</v>
      </c>
      <c r="BB34">
        <f t="shared" si="0"/>
        <v>571.8588004402211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90.463225018321168</v>
      </c>
      <c r="L35">
        <v>19.243699091134353</v>
      </c>
      <c r="M35">
        <v>0</v>
      </c>
      <c r="N35">
        <v>30.195538933978803</v>
      </c>
      <c r="O35">
        <v>50.70971347999793</v>
      </c>
      <c r="P35">
        <v>69.49686614935932</v>
      </c>
      <c r="Q35">
        <v>2.0778880889294791</v>
      </c>
      <c r="R35">
        <v>5.0310646161185923</v>
      </c>
      <c r="S35">
        <v>3.2868324350575828</v>
      </c>
      <c r="T35">
        <v>0</v>
      </c>
      <c r="U35">
        <v>188.19417890227109</v>
      </c>
      <c r="V35">
        <v>5.3039376312856099</v>
      </c>
      <c r="W35">
        <v>11.861975091745066</v>
      </c>
      <c r="X35">
        <v>37.716477043184661</v>
      </c>
      <c r="Y35">
        <v>0</v>
      </c>
      <c r="Z35">
        <v>5.0268301815904817</v>
      </c>
      <c r="AA35">
        <v>0</v>
      </c>
      <c r="AB35">
        <v>6.7142769815540451</v>
      </c>
      <c r="AC35">
        <v>4.9479998909774539</v>
      </c>
      <c r="AD35">
        <v>0</v>
      </c>
      <c r="AE35">
        <v>8.3978939222786799</v>
      </c>
      <c r="AF35">
        <v>0</v>
      </c>
      <c r="AG35">
        <v>0</v>
      </c>
      <c r="AH35">
        <v>0</v>
      </c>
      <c r="AI35">
        <v>0.8135640093494606</v>
      </c>
      <c r="AJ35">
        <v>0</v>
      </c>
      <c r="AK35">
        <v>13.366065591646144</v>
      </c>
      <c r="AL35">
        <v>12.475689730745149</v>
      </c>
      <c r="AM35">
        <v>4.0408357958086363</v>
      </c>
      <c r="AN35">
        <v>0</v>
      </c>
      <c r="AO35">
        <v>0</v>
      </c>
      <c r="AP35">
        <v>3.2745738906680359E-2</v>
      </c>
      <c r="AQ35">
        <v>0</v>
      </c>
      <c r="AR35">
        <v>12.418717595491543</v>
      </c>
      <c r="AS35">
        <v>8.1556621505355178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24.660816143337144</v>
      </c>
      <c r="BB35">
        <f t="shared" si="0"/>
        <v>565.31086192693033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90.463225018321168</v>
      </c>
      <c r="L36">
        <v>19.243699091134353</v>
      </c>
      <c r="M36">
        <v>0</v>
      </c>
      <c r="N36">
        <v>30.195538933978803</v>
      </c>
      <c r="O36">
        <v>50.70971347999793</v>
      </c>
      <c r="P36">
        <v>69.49686614935932</v>
      </c>
      <c r="Q36">
        <v>2.0778880889294791</v>
      </c>
      <c r="R36">
        <v>5.0310646161185923</v>
      </c>
      <c r="S36">
        <v>3.2868324350575828</v>
      </c>
      <c r="T36">
        <v>0</v>
      </c>
      <c r="U36">
        <v>188.19417890227109</v>
      </c>
      <c r="V36">
        <v>5.3039376312856099</v>
      </c>
      <c r="W36">
        <v>11.861975091745066</v>
      </c>
      <c r="X36">
        <v>37.716477043184661</v>
      </c>
      <c r="Y36">
        <v>0</v>
      </c>
      <c r="Z36">
        <v>5.0268301815904817</v>
      </c>
      <c r="AA36">
        <v>0</v>
      </c>
      <c r="AB36">
        <v>6.7142769815540451</v>
      </c>
      <c r="AC36">
        <v>4.9479998909774539</v>
      </c>
      <c r="AD36">
        <v>0</v>
      </c>
      <c r="AE36">
        <v>8.3978939222786799</v>
      </c>
      <c r="AF36">
        <v>0</v>
      </c>
      <c r="AG36">
        <v>0</v>
      </c>
      <c r="AH36">
        <v>0</v>
      </c>
      <c r="AI36">
        <v>1.6271280186989212</v>
      </c>
      <c r="AJ36">
        <v>0</v>
      </c>
      <c r="AK36">
        <v>13.366065591646144</v>
      </c>
      <c r="AL36">
        <v>12.475689730745149</v>
      </c>
      <c r="AM36">
        <v>4.0408357958086363</v>
      </c>
      <c r="AN36">
        <v>0</v>
      </c>
      <c r="AO36">
        <v>0</v>
      </c>
      <c r="AP36">
        <v>3.2745738906680359E-2</v>
      </c>
      <c r="AQ36">
        <v>0</v>
      </c>
      <c r="AR36">
        <v>12.418717595491543</v>
      </c>
      <c r="AS36">
        <v>8.1556621505355178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24.694823118927957</v>
      </c>
      <c r="BB36">
        <f t="shared" si="0"/>
        <v>566.09041896068902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90.47174915235297</v>
      </c>
      <c r="L37">
        <v>19.453966601662863</v>
      </c>
      <c r="M37">
        <v>0</v>
      </c>
      <c r="N37">
        <v>30.195538933978803</v>
      </c>
      <c r="O37">
        <v>50.70971347999793</v>
      </c>
      <c r="P37">
        <v>62.111452715796453</v>
      </c>
      <c r="Q37">
        <v>2.7868046710288215</v>
      </c>
      <c r="R37">
        <v>5.0348196747325877</v>
      </c>
      <c r="S37">
        <v>3.2886582441970802</v>
      </c>
      <c r="T37">
        <v>0</v>
      </c>
      <c r="U37">
        <v>188.19417890227109</v>
      </c>
      <c r="V37">
        <v>5.3029229365914281</v>
      </c>
      <c r="W37">
        <v>12.304320601127111</v>
      </c>
      <c r="X37">
        <v>37.717407739020146</v>
      </c>
      <c r="Y37">
        <v>0</v>
      </c>
      <c r="Z37">
        <v>5.0268301815904817</v>
      </c>
      <c r="AA37">
        <v>0</v>
      </c>
      <c r="AB37">
        <v>6.7142769815540451</v>
      </c>
      <c r="AC37">
        <v>4.9479998909774539</v>
      </c>
      <c r="AD37">
        <v>0</v>
      </c>
      <c r="AE37">
        <v>8.3978939222786799</v>
      </c>
      <c r="AF37">
        <v>0</v>
      </c>
      <c r="AG37">
        <v>0</v>
      </c>
      <c r="AH37">
        <v>0</v>
      </c>
      <c r="AI37">
        <v>8.4610665709853539</v>
      </c>
      <c r="AJ37">
        <v>0</v>
      </c>
      <c r="AK37">
        <v>13.366065591646144</v>
      </c>
      <c r="AL37">
        <v>12.475689730745149</v>
      </c>
      <c r="AM37">
        <v>4.0408357958086363</v>
      </c>
      <c r="AN37">
        <v>0</v>
      </c>
      <c r="AO37">
        <v>0</v>
      </c>
      <c r="AP37">
        <v>3.2745738906680359E-2</v>
      </c>
      <c r="AQ37">
        <v>0</v>
      </c>
      <c r="AR37">
        <v>11.85423043206011</v>
      </c>
      <c r="AS37">
        <v>8.1556621505355178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24.705673920745507</v>
      </c>
      <c r="BB37">
        <f t="shared" si="0"/>
        <v>566.33915671910006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90.47174915235297</v>
      </c>
      <c r="L38">
        <v>19.453966601662863</v>
      </c>
      <c r="M38">
        <v>0</v>
      </c>
      <c r="N38">
        <v>30.195538933978803</v>
      </c>
      <c r="O38">
        <v>50.70971347999793</v>
      </c>
      <c r="P38">
        <v>50.876130829664987</v>
      </c>
      <c r="Q38">
        <v>2.7868046710288215</v>
      </c>
      <c r="R38">
        <v>5.0348196747325877</v>
      </c>
      <c r="S38">
        <v>3.2886582441970802</v>
      </c>
      <c r="T38">
        <v>0</v>
      </c>
      <c r="U38">
        <v>188.19417890227109</v>
      </c>
      <c r="V38">
        <v>5.3029229365914281</v>
      </c>
      <c r="W38">
        <v>11.865154637696786</v>
      </c>
      <c r="X38">
        <v>37.717407739020146</v>
      </c>
      <c r="Y38">
        <v>0</v>
      </c>
      <c r="Z38">
        <v>5.0268301815904817</v>
      </c>
      <c r="AA38">
        <v>0</v>
      </c>
      <c r="AB38">
        <v>3.340097123669314</v>
      </c>
      <c r="AC38">
        <v>2.4739999454887269</v>
      </c>
      <c r="AD38">
        <v>0</v>
      </c>
      <c r="AE38">
        <v>8.3978939222786799</v>
      </c>
      <c r="AF38">
        <v>0</v>
      </c>
      <c r="AG38">
        <v>0</v>
      </c>
      <c r="AH38">
        <v>0</v>
      </c>
      <c r="AI38">
        <v>8.4610665709853539</v>
      </c>
      <c r="AJ38">
        <v>0</v>
      </c>
      <c r="AK38">
        <v>13.366065591646144</v>
      </c>
      <c r="AL38">
        <v>12.475689730745149</v>
      </c>
      <c r="AM38">
        <v>4.0408357958086363</v>
      </c>
      <c r="AN38">
        <v>0</v>
      </c>
      <c r="AO38">
        <v>0</v>
      </c>
      <c r="AP38">
        <v>3.2745738906680359E-2</v>
      </c>
      <c r="AQ38">
        <v>0</v>
      </c>
      <c r="AR38">
        <v>11.85423043206011</v>
      </c>
      <c r="AS38">
        <v>8.1556621505355178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23.973226412852821</v>
      </c>
      <c r="BB38">
        <f t="shared" si="0"/>
        <v>549.54893657405739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90.472862477318444</v>
      </c>
      <c r="L39">
        <v>19.453966601662863</v>
      </c>
      <c r="M39">
        <v>0</v>
      </c>
      <c r="N39">
        <v>30.195538933978803</v>
      </c>
      <c r="O39">
        <v>50.70971347999793</v>
      </c>
      <c r="P39">
        <v>50.876130829664987</v>
      </c>
      <c r="Q39">
        <v>2.7868046710288215</v>
      </c>
      <c r="R39">
        <v>5.2186187562063022</v>
      </c>
      <c r="S39">
        <v>3.2886582441970802</v>
      </c>
      <c r="T39">
        <v>0</v>
      </c>
      <c r="U39">
        <v>188.19417890227109</v>
      </c>
      <c r="V39">
        <v>0.51195401269393148</v>
      </c>
      <c r="W39">
        <v>5.050608092985593</v>
      </c>
      <c r="X39">
        <v>37.717407739020146</v>
      </c>
      <c r="Y39">
        <v>0</v>
      </c>
      <c r="Z39">
        <v>5.0268301815904817</v>
      </c>
      <c r="AA39">
        <v>0</v>
      </c>
      <c r="AB39">
        <v>3.340097123669314</v>
      </c>
      <c r="AC39">
        <v>2.4739999454887269</v>
      </c>
      <c r="AD39">
        <v>0</v>
      </c>
      <c r="AE39">
        <v>8.3978939222786799</v>
      </c>
      <c r="AF39">
        <v>0</v>
      </c>
      <c r="AG39">
        <v>0</v>
      </c>
      <c r="AH39">
        <v>0</v>
      </c>
      <c r="AI39">
        <v>8.4610665709853539</v>
      </c>
      <c r="AJ39">
        <v>0</v>
      </c>
      <c r="AK39">
        <v>13.366065591646144</v>
      </c>
      <c r="AL39">
        <v>12.475689730745149</v>
      </c>
      <c r="AM39">
        <v>4.0408357958086363</v>
      </c>
      <c r="AN39">
        <v>0</v>
      </c>
      <c r="AO39">
        <v>0</v>
      </c>
      <c r="AP39">
        <v>0.16372922460558043</v>
      </c>
      <c r="AQ39">
        <v>0</v>
      </c>
      <c r="AR39">
        <v>11.85423043206011</v>
      </c>
      <c r="AS39">
        <v>8.1556621505355178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23.501320314556352</v>
      </c>
      <c r="BB39">
        <f t="shared" si="0"/>
        <v>538.73122309588337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90.472862477318444</v>
      </c>
      <c r="L40">
        <v>19.453966601662863</v>
      </c>
      <c r="M40">
        <v>0</v>
      </c>
      <c r="N40">
        <v>30.195538933978803</v>
      </c>
      <c r="O40">
        <v>50.70971347999793</v>
      </c>
      <c r="P40">
        <v>50.876130829664987</v>
      </c>
      <c r="Q40">
        <v>2.7868046710288215</v>
      </c>
      <c r="R40">
        <v>5.2186187562063022</v>
      </c>
      <c r="S40">
        <v>3.2886582441970802</v>
      </c>
      <c r="T40">
        <v>0</v>
      </c>
      <c r="U40">
        <v>188.19417890227109</v>
      </c>
      <c r="V40">
        <v>0</v>
      </c>
      <c r="W40">
        <v>5.0320041521240402</v>
      </c>
      <c r="X40">
        <v>37.717407739020146</v>
      </c>
      <c r="Y40">
        <v>0</v>
      </c>
      <c r="Z40">
        <v>5.0268301815904817</v>
      </c>
      <c r="AA40">
        <v>0</v>
      </c>
      <c r="AB40">
        <v>3.340097123669314</v>
      </c>
      <c r="AC40">
        <v>2.4739999454887269</v>
      </c>
      <c r="AD40">
        <v>0</v>
      </c>
      <c r="AE40">
        <v>8.3978939222786799</v>
      </c>
      <c r="AF40">
        <v>0</v>
      </c>
      <c r="AG40">
        <v>0</v>
      </c>
      <c r="AH40">
        <v>0</v>
      </c>
      <c r="AI40">
        <v>8.4610665709853539</v>
      </c>
      <c r="AJ40">
        <v>0</v>
      </c>
      <c r="AK40">
        <v>13.366065591646144</v>
      </c>
      <c r="AL40">
        <v>12.475689730745149</v>
      </c>
      <c r="AM40">
        <v>4.0408357958086363</v>
      </c>
      <c r="AN40">
        <v>0</v>
      </c>
      <c r="AO40">
        <v>0</v>
      </c>
      <c r="AP40">
        <v>0.16372922460558043</v>
      </c>
      <c r="AQ40">
        <v>0</v>
      </c>
      <c r="AR40">
        <v>11.85423043206011</v>
      </c>
      <c r="AS40">
        <v>8.1556621505355178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23.479142992097735</v>
      </c>
      <c r="BB40">
        <f t="shared" si="0"/>
        <v>538.22284246478648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90.472862477318444</v>
      </c>
      <c r="L41">
        <v>19.453966601662863</v>
      </c>
      <c r="M41">
        <v>0</v>
      </c>
      <c r="N41">
        <v>30.195538933978803</v>
      </c>
      <c r="O41">
        <v>50.70971347999793</v>
      </c>
      <c r="P41">
        <v>50.876130829664987</v>
      </c>
      <c r="Q41">
        <v>2.7868046710288215</v>
      </c>
      <c r="R41">
        <v>5.2186187562063022</v>
      </c>
      <c r="S41">
        <v>3.2886582441970802</v>
      </c>
      <c r="T41">
        <v>0</v>
      </c>
      <c r="U41">
        <v>188.19417890227109</v>
      </c>
      <c r="V41">
        <v>0</v>
      </c>
      <c r="W41">
        <v>5.0320041521240402</v>
      </c>
      <c r="X41">
        <v>18.118346900438322</v>
      </c>
      <c r="Y41">
        <v>0</v>
      </c>
      <c r="Z41">
        <v>3.351220121060321</v>
      </c>
      <c r="AA41">
        <v>0</v>
      </c>
      <c r="AB41">
        <v>3.340097123669314</v>
      </c>
      <c r="AC41">
        <v>2.4739999454887269</v>
      </c>
      <c r="AD41">
        <v>0</v>
      </c>
      <c r="AE41">
        <v>8.3978939222786799</v>
      </c>
      <c r="AF41">
        <v>0</v>
      </c>
      <c r="AG41">
        <v>0</v>
      </c>
      <c r="AH41">
        <v>0</v>
      </c>
      <c r="AI41">
        <v>8.4610665709853539</v>
      </c>
      <c r="AJ41">
        <v>0</v>
      </c>
      <c r="AK41">
        <v>13.366065591646144</v>
      </c>
      <c r="AL41">
        <v>9.2082471822166578</v>
      </c>
      <c r="AM41">
        <v>4.0408357958086363</v>
      </c>
      <c r="AN41">
        <v>0</v>
      </c>
      <c r="AO41">
        <v>0</v>
      </c>
      <c r="AP41">
        <v>0.16372922460558043</v>
      </c>
      <c r="AQ41">
        <v>0</v>
      </c>
      <c r="AR41">
        <v>12.418717595491543</v>
      </c>
      <c r="AS41">
        <v>8.1556621505355178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22.476878213417798</v>
      </c>
      <c r="BB41">
        <f t="shared" si="0"/>
        <v>515.24748095925736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90.472862477318444</v>
      </c>
      <c r="L42">
        <v>19.453966601662863</v>
      </c>
      <c r="M42">
        <v>0</v>
      </c>
      <c r="N42">
        <v>30.195538933978803</v>
      </c>
      <c r="O42">
        <v>50.70971347999793</v>
      </c>
      <c r="P42">
        <v>50.876130829664987</v>
      </c>
      <c r="Q42">
        <v>2.7868046710288215</v>
      </c>
      <c r="R42">
        <v>5.2186187562063022</v>
      </c>
      <c r="S42">
        <v>3.2886582441970802</v>
      </c>
      <c r="T42">
        <v>0</v>
      </c>
      <c r="U42">
        <v>188.19417890227109</v>
      </c>
      <c r="V42">
        <v>0</v>
      </c>
      <c r="W42">
        <v>5.0320041521240402</v>
      </c>
      <c r="X42">
        <v>18.118346900438322</v>
      </c>
      <c r="Y42">
        <v>0</v>
      </c>
      <c r="Z42">
        <v>3.351220121060321</v>
      </c>
      <c r="AA42">
        <v>0</v>
      </c>
      <c r="AB42">
        <v>3.340097123669314</v>
      </c>
      <c r="AC42">
        <v>2.4739999454887269</v>
      </c>
      <c r="AD42">
        <v>0</v>
      </c>
      <c r="AE42">
        <v>4.19894696113934</v>
      </c>
      <c r="AF42">
        <v>0</v>
      </c>
      <c r="AG42">
        <v>0</v>
      </c>
      <c r="AH42">
        <v>0</v>
      </c>
      <c r="AI42">
        <v>8.4610665709853539</v>
      </c>
      <c r="AJ42">
        <v>0</v>
      </c>
      <c r="AK42">
        <v>13.366065591646144</v>
      </c>
      <c r="AL42">
        <v>9.2082471822166578</v>
      </c>
      <c r="AM42">
        <v>4.0408357958086363</v>
      </c>
      <c r="AN42">
        <v>0</v>
      </c>
      <c r="AO42">
        <v>0</v>
      </c>
      <c r="AP42">
        <v>0.16372922460558043</v>
      </c>
      <c r="AQ42">
        <v>0</v>
      </c>
      <c r="AR42">
        <v>12.418717595491543</v>
      </c>
      <c r="AS42">
        <v>8.1556621505355178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22.301362230442173</v>
      </c>
      <c r="BB42">
        <f t="shared" si="0"/>
        <v>511.22404998109363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90.546197761719313</v>
      </c>
      <c r="L43">
        <v>19.453966601662863</v>
      </c>
      <c r="M43">
        <v>0</v>
      </c>
      <c r="N43">
        <v>30.195538933978803</v>
      </c>
      <c r="O43">
        <v>50.70971347999793</v>
      </c>
      <c r="P43">
        <v>50.876130829664987</v>
      </c>
      <c r="Q43">
        <v>2.9735371189854582</v>
      </c>
      <c r="R43">
        <v>5.2172958141953787</v>
      </c>
      <c r="S43">
        <v>3.2463153158732845</v>
      </c>
      <c r="T43">
        <v>0</v>
      </c>
      <c r="U43">
        <v>188.19417890227109</v>
      </c>
      <c r="V43">
        <v>0</v>
      </c>
      <c r="W43">
        <v>5.0320041521240402</v>
      </c>
      <c r="X43">
        <v>18.118346900438322</v>
      </c>
      <c r="Y43">
        <v>0</v>
      </c>
      <c r="Z43">
        <v>3.351220121060321</v>
      </c>
      <c r="AA43">
        <v>0</v>
      </c>
      <c r="AB43">
        <v>3.340097123669314</v>
      </c>
      <c r="AC43">
        <v>2.4739999454887269</v>
      </c>
      <c r="AD43">
        <v>0</v>
      </c>
      <c r="AE43">
        <v>4.19894696113934</v>
      </c>
      <c r="AF43">
        <v>0</v>
      </c>
      <c r="AG43">
        <v>0</v>
      </c>
      <c r="AH43">
        <v>0</v>
      </c>
      <c r="AI43">
        <v>1.6271280186989212</v>
      </c>
      <c r="AJ43">
        <v>0</v>
      </c>
      <c r="AK43">
        <v>13.366065591646144</v>
      </c>
      <c r="AL43">
        <v>9.2082471822166578</v>
      </c>
      <c r="AM43">
        <v>4.0408357958086363</v>
      </c>
      <c r="AN43">
        <v>0</v>
      </c>
      <c r="AO43">
        <v>0</v>
      </c>
      <c r="AP43">
        <v>0.16372922460558043</v>
      </c>
      <c r="AQ43">
        <v>0</v>
      </c>
      <c r="AR43">
        <v>12.418717595491543</v>
      </c>
      <c r="AS43">
        <v>8.3579026816555562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22.033202850989962</v>
      </c>
      <c r="BB43">
        <f t="shared" si="0"/>
        <v>505.07691320140214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90.546197761719313</v>
      </c>
      <c r="L44">
        <v>19.453966601662863</v>
      </c>
      <c r="M44">
        <v>0</v>
      </c>
      <c r="N44">
        <v>30.195538933978803</v>
      </c>
      <c r="O44">
        <v>50.70971347999793</v>
      </c>
      <c r="P44">
        <v>50.876130829664987</v>
      </c>
      <c r="Q44">
        <v>2.9735371189854582</v>
      </c>
      <c r="R44">
        <v>5.2172958141953787</v>
      </c>
      <c r="S44">
        <v>3.2463153158732845</v>
      </c>
      <c r="T44">
        <v>0</v>
      </c>
      <c r="U44">
        <v>188.19417890227109</v>
      </c>
      <c r="V44">
        <v>0</v>
      </c>
      <c r="W44">
        <v>5.0320041521240402</v>
      </c>
      <c r="X44">
        <v>18.118346900438322</v>
      </c>
      <c r="Y44">
        <v>0</v>
      </c>
      <c r="Z44">
        <v>3.351220121060321</v>
      </c>
      <c r="AA44">
        <v>0</v>
      </c>
      <c r="AB44">
        <v>3.340097123669314</v>
      </c>
      <c r="AC44">
        <v>2.4414473872405837</v>
      </c>
      <c r="AD44">
        <v>0</v>
      </c>
      <c r="AE44">
        <v>4.19894696113934</v>
      </c>
      <c r="AF44">
        <v>0</v>
      </c>
      <c r="AG44">
        <v>0</v>
      </c>
      <c r="AH44">
        <v>0</v>
      </c>
      <c r="AI44">
        <v>0.8135640093494606</v>
      </c>
      <c r="AJ44">
        <v>0</v>
      </c>
      <c r="AK44">
        <v>13.366065591646144</v>
      </c>
      <c r="AL44">
        <v>9.2082471822166578</v>
      </c>
      <c r="AM44">
        <v>4.0408357958086363</v>
      </c>
      <c r="AN44">
        <v>0</v>
      </c>
      <c r="AO44">
        <v>0</v>
      </c>
      <c r="AP44">
        <v>0.16372922460558043</v>
      </c>
      <c r="AQ44">
        <v>0</v>
      </c>
      <c r="AR44">
        <v>13.547691922354414</v>
      </c>
      <c r="AS44">
        <v>8.3579026816555562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22.045026305327251</v>
      </c>
      <c r="BB44">
        <f t="shared" si="0"/>
        <v>505.34794750633012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90.546197761719313</v>
      </c>
      <c r="L45">
        <v>19.453966601662863</v>
      </c>
      <c r="M45">
        <v>0</v>
      </c>
      <c r="N45">
        <v>30.195538933978803</v>
      </c>
      <c r="O45">
        <v>50.70971347999793</v>
      </c>
      <c r="P45">
        <v>50.876130829664987</v>
      </c>
      <c r="Q45">
        <v>2.9735371189854582</v>
      </c>
      <c r="R45">
        <v>5.2172958141953787</v>
      </c>
      <c r="S45">
        <v>3.2463153158732845</v>
      </c>
      <c r="T45">
        <v>0</v>
      </c>
      <c r="U45">
        <v>188.19417890227109</v>
      </c>
      <c r="V45">
        <v>0</v>
      </c>
      <c r="W45">
        <v>5.0320041521240402</v>
      </c>
      <c r="X45">
        <v>18.118346900438322</v>
      </c>
      <c r="Y45">
        <v>0</v>
      </c>
      <c r="Z45">
        <v>3.351220121060321</v>
      </c>
      <c r="AA45">
        <v>0</v>
      </c>
      <c r="AB45">
        <v>3.340097123669314</v>
      </c>
      <c r="AC45">
        <v>0</v>
      </c>
      <c r="AD45">
        <v>0</v>
      </c>
      <c r="AE45">
        <v>4.19894696113934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13.366065591646144</v>
      </c>
      <c r="AL45">
        <v>9.2082471822166578</v>
      </c>
      <c r="AM45">
        <v>4.0408357958086363</v>
      </c>
      <c r="AN45">
        <v>0</v>
      </c>
      <c r="AO45">
        <v>0</v>
      </c>
      <c r="AP45">
        <v>0.16372922460558043</v>
      </c>
      <c r="AQ45">
        <v>0</v>
      </c>
      <c r="AR45">
        <v>13.547691922354414</v>
      </c>
      <c r="AS45">
        <v>8.1556621505355178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21.900513174748973</v>
      </c>
      <c r="BB45">
        <f t="shared" si="0"/>
        <v>502.03520870919829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90.546197761719313</v>
      </c>
      <c r="L46">
        <v>19.453966601662863</v>
      </c>
      <c r="M46">
        <v>0</v>
      </c>
      <c r="N46">
        <v>30.195538933978803</v>
      </c>
      <c r="O46">
        <v>50.70971347999793</v>
      </c>
      <c r="P46">
        <v>50.876130829664987</v>
      </c>
      <c r="Q46">
        <v>2.9735371189854582</v>
      </c>
      <c r="R46">
        <v>5.2172958141953787</v>
      </c>
      <c r="S46">
        <v>3.2463153158732845</v>
      </c>
      <c r="T46">
        <v>0</v>
      </c>
      <c r="U46">
        <v>188.19417890227109</v>
      </c>
      <c r="V46">
        <v>0</v>
      </c>
      <c r="W46">
        <v>5.0320041521240402</v>
      </c>
      <c r="X46">
        <v>18.118346900438322</v>
      </c>
      <c r="Y46">
        <v>0</v>
      </c>
      <c r="Z46">
        <v>3.351220121060321</v>
      </c>
      <c r="AA46">
        <v>0</v>
      </c>
      <c r="AB46">
        <v>3.340097123669314</v>
      </c>
      <c r="AC46">
        <v>0</v>
      </c>
      <c r="AD46">
        <v>0</v>
      </c>
      <c r="AE46">
        <v>4.19894696113934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13.366065591646144</v>
      </c>
      <c r="AL46">
        <v>9.2082471822166578</v>
      </c>
      <c r="AM46">
        <v>4.0408357958086363</v>
      </c>
      <c r="AN46">
        <v>0</v>
      </c>
      <c r="AO46">
        <v>0</v>
      </c>
      <c r="AP46">
        <v>0.16372922460558043</v>
      </c>
      <c r="AQ46">
        <v>0</v>
      </c>
      <c r="AR46">
        <v>12.418717595491543</v>
      </c>
      <c r="AS46">
        <v>8.1556621505355178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21.853322047886103</v>
      </c>
      <c r="BB46">
        <f t="shared" si="0"/>
        <v>500.95342550919827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90.649836624350471</v>
      </c>
      <c r="L47">
        <v>19.243699091134353</v>
      </c>
      <c r="M47">
        <v>0</v>
      </c>
      <c r="N47">
        <v>30.195538933978803</v>
      </c>
      <c r="O47">
        <v>50.70971347999793</v>
      </c>
      <c r="P47">
        <v>50.876130829664987</v>
      </c>
      <c r="Q47">
        <v>2.9714459783768383</v>
      </c>
      <c r="R47">
        <v>5.0348196747325877</v>
      </c>
      <c r="S47">
        <v>3.4546063301034491</v>
      </c>
      <c r="T47">
        <v>0</v>
      </c>
      <c r="U47">
        <v>188.19417890227109</v>
      </c>
      <c r="V47">
        <v>0</v>
      </c>
      <c r="W47">
        <v>5.0320041521240402</v>
      </c>
      <c r="X47">
        <v>18.118346900438322</v>
      </c>
      <c r="Y47">
        <v>0</v>
      </c>
      <c r="Z47">
        <v>3.351220121060321</v>
      </c>
      <c r="AA47">
        <v>0</v>
      </c>
      <c r="AB47">
        <v>3.340097123669314</v>
      </c>
      <c r="AC47">
        <v>0</v>
      </c>
      <c r="AD47">
        <v>0</v>
      </c>
      <c r="AE47">
        <v>4.19894696113934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13.366065591646144</v>
      </c>
      <c r="AL47">
        <v>9.2082471822166578</v>
      </c>
      <c r="AM47">
        <v>4.0408357958086363</v>
      </c>
      <c r="AN47">
        <v>0</v>
      </c>
      <c r="AO47">
        <v>0</v>
      </c>
      <c r="AP47">
        <v>0.16372922460558043</v>
      </c>
      <c r="AQ47">
        <v>0</v>
      </c>
      <c r="AR47">
        <v>12.418717595491543</v>
      </c>
      <c r="AS47">
        <v>8.1556621505355178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21.849856622491835</v>
      </c>
      <c r="BB47">
        <f t="shared" si="0"/>
        <v>500.87398602085392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90.649836624350471</v>
      </c>
      <c r="L48">
        <v>19.129895210813697</v>
      </c>
      <c r="M48">
        <v>0</v>
      </c>
      <c r="N48">
        <v>30.195538933978803</v>
      </c>
      <c r="O48">
        <v>50.70971347999793</v>
      </c>
      <c r="P48">
        <v>50.876130829664987</v>
      </c>
      <c r="Q48">
        <v>2.9714459783768383</v>
      </c>
      <c r="R48">
        <v>5.0348196747325877</v>
      </c>
      <c r="S48">
        <v>3.4546063301034491</v>
      </c>
      <c r="T48">
        <v>0</v>
      </c>
      <c r="U48">
        <v>188.19417890227109</v>
      </c>
      <c r="V48">
        <v>0</v>
      </c>
      <c r="W48">
        <v>5.0320041521240402</v>
      </c>
      <c r="X48">
        <v>18.118346900438322</v>
      </c>
      <c r="Y48">
        <v>0</v>
      </c>
      <c r="Z48">
        <v>3.351220121060321</v>
      </c>
      <c r="AA48">
        <v>0</v>
      </c>
      <c r="AB48">
        <v>3.340097123669314</v>
      </c>
      <c r="AC48">
        <v>0</v>
      </c>
      <c r="AD48">
        <v>0</v>
      </c>
      <c r="AE48">
        <v>4.19894696113934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13.366065591646144</v>
      </c>
      <c r="AL48">
        <v>9.2082471822166578</v>
      </c>
      <c r="AM48">
        <v>4.0408357958086363</v>
      </c>
      <c r="AN48">
        <v>0</v>
      </c>
      <c r="AO48">
        <v>0</v>
      </c>
      <c r="AP48">
        <v>0.16372922460558043</v>
      </c>
      <c r="AQ48">
        <v>0</v>
      </c>
      <c r="AR48">
        <v>12.418717595491543</v>
      </c>
      <c r="AS48">
        <v>8.1556621505355178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21.845099620294434</v>
      </c>
      <c r="BB48">
        <f t="shared" si="0"/>
        <v>500.76493914273073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90.649836624350471</v>
      </c>
      <c r="L49">
        <v>19.129895210813697</v>
      </c>
      <c r="M49">
        <v>0</v>
      </c>
      <c r="N49">
        <v>30.195538933978803</v>
      </c>
      <c r="O49">
        <v>50.70971347999793</v>
      </c>
      <c r="P49">
        <v>50.876130829664987</v>
      </c>
      <c r="Q49">
        <v>2.6928737290864397</v>
      </c>
      <c r="R49">
        <v>5.0348196747325877</v>
      </c>
      <c r="S49">
        <v>3.4446517827544287</v>
      </c>
      <c r="T49">
        <v>0</v>
      </c>
      <c r="U49">
        <v>175.84171584588671</v>
      </c>
      <c r="V49">
        <v>0</v>
      </c>
      <c r="W49">
        <v>5.0320041521240402</v>
      </c>
      <c r="X49">
        <v>18.118346900438322</v>
      </c>
      <c r="Y49">
        <v>0</v>
      </c>
      <c r="Z49">
        <v>3.351220121060321</v>
      </c>
      <c r="AA49">
        <v>0</v>
      </c>
      <c r="AB49">
        <v>3.340097123669314</v>
      </c>
      <c r="AC49">
        <v>0</v>
      </c>
      <c r="AD49">
        <v>0</v>
      </c>
      <c r="AE49">
        <v>4.19894696113934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13.366065591646144</v>
      </c>
      <c r="AL49">
        <v>9.2082471822166578</v>
      </c>
      <c r="AM49">
        <v>4.0408357958086363</v>
      </c>
      <c r="AN49">
        <v>0</v>
      </c>
      <c r="AO49">
        <v>0</v>
      </c>
      <c r="AP49">
        <v>0.39295019206061077</v>
      </c>
      <c r="AQ49">
        <v>0</v>
      </c>
      <c r="AR49">
        <v>12.418717595491543</v>
      </c>
      <c r="AS49">
        <v>8.1556621505355178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21.326287680877662</v>
      </c>
      <c r="BB49">
        <f t="shared" si="0"/>
        <v>488.87198219657876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90.649836624350471</v>
      </c>
      <c r="L50">
        <v>19.129895210813697</v>
      </c>
      <c r="M50">
        <v>0</v>
      </c>
      <c r="N50">
        <v>30.195538933978803</v>
      </c>
      <c r="O50">
        <v>50.70971347999793</v>
      </c>
      <c r="P50">
        <v>50.876130829664987</v>
      </c>
      <c r="Q50">
        <v>2.6928737290864397</v>
      </c>
      <c r="R50">
        <v>5.0348196747325877</v>
      </c>
      <c r="S50">
        <v>3.4446517827544287</v>
      </c>
      <c r="T50">
        <v>0</v>
      </c>
      <c r="U50">
        <v>163.51012555804638</v>
      </c>
      <c r="V50">
        <v>0</v>
      </c>
      <c r="W50">
        <v>5.0320041521240402</v>
      </c>
      <c r="X50">
        <v>18.118346900438322</v>
      </c>
      <c r="Y50">
        <v>0</v>
      </c>
      <c r="Z50">
        <v>3.351220121060321</v>
      </c>
      <c r="AA50">
        <v>0</v>
      </c>
      <c r="AB50">
        <v>3.340097123669314</v>
      </c>
      <c r="AC50">
        <v>0</v>
      </c>
      <c r="AD50">
        <v>0</v>
      </c>
      <c r="AE50">
        <v>4.19894696113934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13.366065591646144</v>
      </c>
      <c r="AL50">
        <v>9.2082471822166578</v>
      </c>
      <c r="AM50">
        <v>4.0408357958086363</v>
      </c>
      <c r="AN50">
        <v>0</v>
      </c>
      <c r="AO50">
        <v>0</v>
      </c>
      <c r="AP50">
        <v>0.39295019206061077</v>
      </c>
      <c r="AQ50">
        <v>0</v>
      </c>
      <c r="AR50">
        <v>12.418717595491543</v>
      </c>
      <c r="AS50">
        <v>8.1556621505355178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20.810827206845936</v>
      </c>
      <c r="BB50">
        <f t="shared" si="0"/>
        <v>477.05585238277018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90.649836624350471</v>
      </c>
      <c r="L51">
        <v>19.129895210813697</v>
      </c>
      <c r="M51">
        <v>0</v>
      </c>
      <c r="N51">
        <v>30.195538933978803</v>
      </c>
      <c r="O51">
        <v>50.70971347999793</v>
      </c>
      <c r="P51">
        <v>50.876130829664987</v>
      </c>
      <c r="Q51">
        <v>2.6785057468865232</v>
      </c>
      <c r="R51">
        <v>5.0348196747325877</v>
      </c>
      <c r="S51">
        <v>3.4240698474333651</v>
      </c>
      <c r="T51">
        <v>0</v>
      </c>
      <c r="U51">
        <v>149.93748949958535</v>
      </c>
      <c r="V51">
        <v>0</v>
      </c>
      <c r="W51">
        <v>5.0320041521240402</v>
      </c>
      <c r="X51">
        <v>18.118346900438322</v>
      </c>
      <c r="Y51">
        <v>0</v>
      </c>
      <c r="Z51">
        <v>3.351220121060321</v>
      </c>
      <c r="AA51">
        <v>0</v>
      </c>
      <c r="AB51">
        <v>3.340097123669314</v>
      </c>
      <c r="AC51">
        <v>0</v>
      </c>
      <c r="AD51">
        <v>0</v>
      </c>
      <c r="AE51">
        <v>4.19894696113934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13.366065591646144</v>
      </c>
      <c r="AL51">
        <v>9.2082471822166578</v>
      </c>
      <c r="AM51">
        <v>4.0408357958086363</v>
      </c>
      <c r="AN51">
        <v>0</v>
      </c>
      <c r="AO51">
        <v>0</v>
      </c>
      <c r="AP51">
        <v>1.7027845189774324</v>
      </c>
      <c r="AQ51">
        <v>0</v>
      </c>
      <c r="AR51">
        <v>12.418717595491543</v>
      </c>
      <c r="AS51">
        <v>8.1556621505355178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20.29678118791503</v>
      </c>
      <c r="BB51">
        <f t="shared" si="0"/>
        <v>465.27214675263588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90.649836624350471</v>
      </c>
      <c r="L52">
        <v>19.129895210813697</v>
      </c>
      <c r="M52">
        <v>0</v>
      </c>
      <c r="N52">
        <v>30.195538933978803</v>
      </c>
      <c r="O52">
        <v>50.70971347999793</v>
      </c>
      <c r="P52">
        <v>50.876130829664987</v>
      </c>
      <c r="Q52">
        <v>2.6785057468865232</v>
      </c>
      <c r="R52">
        <v>5.0348196747325877</v>
      </c>
      <c r="S52">
        <v>3.4240698474333651</v>
      </c>
      <c r="T52">
        <v>0</v>
      </c>
      <c r="U52">
        <v>149.93748949958535</v>
      </c>
      <c r="V52">
        <v>0</v>
      </c>
      <c r="W52">
        <v>5.0320041521240402</v>
      </c>
      <c r="X52">
        <v>18.118346900438322</v>
      </c>
      <c r="Y52">
        <v>0</v>
      </c>
      <c r="Z52">
        <v>3.351220121060321</v>
      </c>
      <c r="AA52">
        <v>0</v>
      </c>
      <c r="AB52">
        <v>3.340097123669314</v>
      </c>
      <c r="AC52">
        <v>0</v>
      </c>
      <c r="AD52">
        <v>0</v>
      </c>
      <c r="AE52">
        <v>4.19894696113934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13.366065591646144</v>
      </c>
      <c r="AL52">
        <v>9.2082471822166578</v>
      </c>
      <c r="AM52">
        <v>4.0408357958086363</v>
      </c>
      <c r="AN52">
        <v>0</v>
      </c>
      <c r="AO52">
        <v>0</v>
      </c>
      <c r="AP52">
        <v>1.7027845189774324</v>
      </c>
      <c r="AQ52">
        <v>0</v>
      </c>
      <c r="AR52">
        <v>12.418717595491543</v>
      </c>
      <c r="AS52">
        <v>8.1556621505355178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20.29678118791503</v>
      </c>
      <c r="BB52">
        <f t="shared" si="0"/>
        <v>465.27214675263588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90.649836624350471</v>
      </c>
      <c r="L53">
        <v>19.129895210813697</v>
      </c>
      <c r="M53">
        <v>0</v>
      </c>
      <c r="N53">
        <v>30.195538933978803</v>
      </c>
      <c r="O53">
        <v>50.70971347999793</v>
      </c>
      <c r="P53">
        <v>50.876130829664987</v>
      </c>
      <c r="Q53">
        <v>2.6785057468865232</v>
      </c>
      <c r="R53">
        <v>5.0348196747325877</v>
      </c>
      <c r="S53">
        <v>3.4240698474333651</v>
      </c>
      <c r="T53">
        <v>0</v>
      </c>
      <c r="U53">
        <v>149.93748949958535</v>
      </c>
      <c r="V53">
        <v>0</v>
      </c>
      <c r="W53">
        <v>5.0320041521240402</v>
      </c>
      <c r="X53">
        <v>18.118346900438322</v>
      </c>
      <c r="Y53">
        <v>0</v>
      </c>
      <c r="Z53">
        <v>3.351220121060321</v>
      </c>
      <c r="AA53">
        <v>0</v>
      </c>
      <c r="AB53">
        <v>3.340097123669314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13.366065591646144</v>
      </c>
      <c r="AL53">
        <v>9.2082471822166578</v>
      </c>
      <c r="AM53">
        <v>4.0408357958086363</v>
      </c>
      <c r="AN53">
        <v>0</v>
      </c>
      <c r="AO53">
        <v>0</v>
      </c>
      <c r="AP53">
        <v>1.7027845189774324</v>
      </c>
      <c r="AQ53">
        <v>0</v>
      </c>
      <c r="AR53">
        <v>12.418717595491543</v>
      </c>
      <c r="AS53">
        <v>8.1556621505355178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20.121265204939405</v>
      </c>
      <c r="BB53">
        <f t="shared" si="0"/>
        <v>461.2487157744722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90.650362848986916</v>
      </c>
      <c r="L54">
        <v>19.129895210813697</v>
      </c>
      <c r="M54">
        <v>0</v>
      </c>
      <c r="N54">
        <v>30.195538933978803</v>
      </c>
      <c r="O54">
        <v>50.70971347999793</v>
      </c>
      <c r="P54">
        <v>50.876130829664987</v>
      </c>
      <c r="Q54">
        <v>2.6785057468865232</v>
      </c>
      <c r="R54">
        <v>5.0348196747325877</v>
      </c>
      <c r="S54">
        <v>3.4240698474333651</v>
      </c>
      <c r="T54">
        <v>0</v>
      </c>
      <c r="U54">
        <v>149.93748949958535</v>
      </c>
      <c r="V54">
        <v>0</v>
      </c>
      <c r="W54">
        <v>5.0320041521240402</v>
      </c>
      <c r="X54">
        <v>18.118346900438322</v>
      </c>
      <c r="Y54">
        <v>0</v>
      </c>
      <c r="Z54">
        <v>3.351220121060321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13.366065591646144</v>
      </c>
      <c r="AL54">
        <v>9.2082471822166578</v>
      </c>
      <c r="AM54">
        <v>4.0408357958086363</v>
      </c>
      <c r="AN54">
        <v>0</v>
      </c>
      <c r="AO54">
        <v>0</v>
      </c>
      <c r="AP54">
        <v>1.7027845189774324</v>
      </c>
      <c r="AQ54">
        <v>0</v>
      </c>
      <c r="AR54">
        <v>13.547691922354414</v>
      </c>
      <c r="AS54">
        <v>8.1556621505355178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20.028862268222692</v>
      </c>
      <c r="BB54">
        <f t="shared" si="0"/>
        <v>459.13052213901898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90.492860226030174</v>
      </c>
      <c r="L55">
        <v>19.129895210813697</v>
      </c>
      <c r="M55">
        <v>0</v>
      </c>
      <c r="N55">
        <v>30.195538933978803</v>
      </c>
      <c r="O55">
        <v>50.70971347999793</v>
      </c>
      <c r="P55">
        <v>50.876130829664987</v>
      </c>
      <c r="Q55">
        <v>2.8147535241451704</v>
      </c>
      <c r="R55">
        <v>5.0323242824984753</v>
      </c>
      <c r="S55">
        <v>3.3500690092072185</v>
      </c>
      <c r="T55">
        <v>0</v>
      </c>
      <c r="U55">
        <v>149.93748949958535</v>
      </c>
      <c r="V55">
        <v>0</v>
      </c>
      <c r="W55">
        <v>5.0320041521240402</v>
      </c>
      <c r="X55">
        <v>18.118346900438322</v>
      </c>
      <c r="Y55">
        <v>0</v>
      </c>
      <c r="Z55">
        <v>3.351220121060321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13.366065591646144</v>
      </c>
      <c r="AL55">
        <v>9.2082471822166578</v>
      </c>
      <c r="AM55">
        <v>4.0408357958086363</v>
      </c>
      <c r="AN55">
        <v>0</v>
      </c>
      <c r="AO55">
        <v>0</v>
      </c>
      <c r="AP55">
        <v>1.7027845189774324</v>
      </c>
      <c r="AQ55">
        <v>0</v>
      </c>
      <c r="AR55">
        <v>13.547691922354414</v>
      </c>
      <c r="AS55">
        <v>8.3579026816555562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20.033229927440097</v>
      </c>
      <c r="BB55">
        <f t="shared" si="0"/>
        <v>459.23064393476318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90.492860226030174</v>
      </c>
      <c r="L56">
        <v>19.129895210813697</v>
      </c>
      <c r="M56">
        <v>0</v>
      </c>
      <c r="N56">
        <v>30.195538933978803</v>
      </c>
      <c r="O56">
        <v>50.70971347999793</v>
      </c>
      <c r="P56">
        <v>50.876130829664987</v>
      </c>
      <c r="Q56">
        <v>2.8147535241451704</v>
      </c>
      <c r="R56">
        <v>5.0323242824984753</v>
      </c>
      <c r="S56">
        <v>3.3500690092072185</v>
      </c>
      <c r="T56">
        <v>0</v>
      </c>
      <c r="U56">
        <v>149.93748949958535</v>
      </c>
      <c r="V56">
        <v>0</v>
      </c>
      <c r="W56">
        <v>5.0320041521240402</v>
      </c>
      <c r="X56">
        <v>18.118346900438322</v>
      </c>
      <c r="Y56">
        <v>0</v>
      </c>
      <c r="Z56">
        <v>3.351220121060321</v>
      </c>
      <c r="AA56">
        <v>1.7370220225422666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13.366065591646144</v>
      </c>
      <c r="AL56">
        <v>9.2082471822166578</v>
      </c>
      <c r="AM56">
        <v>4.0408357958086363</v>
      </c>
      <c r="AN56">
        <v>0</v>
      </c>
      <c r="AO56">
        <v>0</v>
      </c>
      <c r="AP56">
        <v>1.7027845189774324</v>
      </c>
      <c r="AQ56">
        <v>0</v>
      </c>
      <c r="AR56">
        <v>12.418717595491543</v>
      </c>
      <c r="AS56">
        <v>8.3579026816555562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20.058646321119493</v>
      </c>
      <c r="BB56">
        <f t="shared" si="0"/>
        <v>459.81327523676316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90.336341074196937</v>
      </c>
      <c r="L57">
        <v>19.129895210813697</v>
      </c>
      <c r="M57">
        <v>0</v>
      </c>
      <c r="N57">
        <v>30.195538933978803</v>
      </c>
      <c r="O57">
        <v>50.70971347999793</v>
      </c>
      <c r="P57">
        <v>50.876130829664987</v>
      </c>
      <c r="Q57">
        <v>2.5457564888361599</v>
      </c>
      <c r="R57">
        <v>5.0323242824984753</v>
      </c>
      <c r="S57">
        <v>3.3299166146438584</v>
      </c>
      <c r="T57">
        <v>0</v>
      </c>
      <c r="U57">
        <v>149.93748949958535</v>
      </c>
      <c r="V57">
        <v>0</v>
      </c>
      <c r="W57">
        <v>5.0320041521240402</v>
      </c>
      <c r="X57">
        <v>18.118346900438322</v>
      </c>
      <c r="Y57">
        <v>0</v>
      </c>
      <c r="Z57">
        <v>3.351220121060321</v>
      </c>
      <c r="AA57">
        <v>3.2316688791484034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13.366065591646144</v>
      </c>
      <c r="AL57">
        <v>9.2082471822166578</v>
      </c>
      <c r="AM57">
        <v>4.0408357958086363</v>
      </c>
      <c r="AN57">
        <v>0</v>
      </c>
      <c r="AO57">
        <v>0</v>
      </c>
      <c r="AP57">
        <v>0.39295019206061077</v>
      </c>
      <c r="AQ57">
        <v>0</v>
      </c>
      <c r="AR57">
        <v>12.418717595491543</v>
      </c>
      <c r="AS57">
        <v>8.1556621505355178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20.039288883944394</v>
      </c>
      <c r="BB57">
        <f t="shared" si="0"/>
        <v>459.369536090802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90.336341074196937</v>
      </c>
      <c r="L58">
        <v>19.129895210813697</v>
      </c>
      <c r="M58">
        <v>0</v>
      </c>
      <c r="N58">
        <v>30.195538933978803</v>
      </c>
      <c r="O58">
        <v>50.70971347999793</v>
      </c>
      <c r="P58">
        <v>50.876130829664987</v>
      </c>
      <c r="Q58">
        <v>2.5457564888361599</v>
      </c>
      <c r="R58">
        <v>5.0323242824984753</v>
      </c>
      <c r="S58">
        <v>3.3299166146438584</v>
      </c>
      <c r="T58">
        <v>0</v>
      </c>
      <c r="U58">
        <v>149.93748949958535</v>
      </c>
      <c r="V58">
        <v>0</v>
      </c>
      <c r="W58">
        <v>5.0320041521240402</v>
      </c>
      <c r="X58">
        <v>18.118346900438322</v>
      </c>
      <c r="Y58">
        <v>0</v>
      </c>
      <c r="Z58">
        <v>3.351220121060321</v>
      </c>
      <c r="AA58">
        <v>3.2316688791484034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13.366065591646144</v>
      </c>
      <c r="AL58">
        <v>9.2082471822166578</v>
      </c>
      <c r="AM58">
        <v>4.0408357958086363</v>
      </c>
      <c r="AN58">
        <v>0</v>
      </c>
      <c r="AO58">
        <v>0</v>
      </c>
      <c r="AP58">
        <v>0.16372922460558043</v>
      </c>
      <c r="AQ58">
        <v>0</v>
      </c>
      <c r="AR58">
        <v>12.418717595491543</v>
      </c>
      <c r="AS58">
        <v>8.1556621505355178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20.029707447504769</v>
      </c>
      <c r="BB58">
        <f t="shared" si="0"/>
        <v>459.14989655978655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90.336341074196937</v>
      </c>
      <c r="L59">
        <v>19.129895210813697</v>
      </c>
      <c r="M59">
        <v>0</v>
      </c>
      <c r="N59">
        <v>30.195538933978803</v>
      </c>
      <c r="O59">
        <v>50.70971347999793</v>
      </c>
      <c r="P59">
        <v>50.876130829664987</v>
      </c>
      <c r="Q59">
        <v>2.5457564888361599</v>
      </c>
      <c r="R59">
        <v>5.2200114019757189</v>
      </c>
      <c r="S59">
        <v>3.3299166146438584</v>
      </c>
      <c r="T59">
        <v>0</v>
      </c>
      <c r="U59">
        <v>149.93748949958535</v>
      </c>
      <c r="V59">
        <v>0</v>
      </c>
      <c r="W59">
        <v>5.0320041521240402</v>
      </c>
      <c r="X59">
        <v>18.118832347666586</v>
      </c>
      <c r="Y59">
        <v>0</v>
      </c>
      <c r="Z59">
        <v>3.351220121060321</v>
      </c>
      <c r="AA59">
        <v>3.2316688791484034</v>
      </c>
      <c r="AB59">
        <v>0</v>
      </c>
      <c r="AC59">
        <v>0</v>
      </c>
      <c r="AD59">
        <v>0</v>
      </c>
      <c r="AE59">
        <v>4.19894696113934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13.366065591646144</v>
      </c>
      <c r="AL59">
        <v>9.2082471822166578</v>
      </c>
      <c r="AM59">
        <v>4.0408357958086363</v>
      </c>
      <c r="AN59">
        <v>0</v>
      </c>
      <c r="AO59">
        <v>0</v>
      </c>
      <c r="AP59">
        <v>0.16372922460558043</v>
      </c>
      <c r="AQ59">
        <v>0</v>
      </c>
      <c r="AR59">
        <v>12.418717595491543</v>
      </c>
      <c r="AS59">
        <v>8.4266922710303298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20.224418102805373</v>
      </c>
      <c r="BB59">
        <f t="shared" si="0"/>
        <v>463.61333555282556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90.336341074196937</v>
      </c>
      <c r="L60">
        <v>19.129895210813697</v>
      </c>
      <c r="M60">
        <v>0</v>
      </c>
      <c r="N60">
        <v>30.195538933978803</v>
      </c>
      <c r="O60">
        <v>50.70971347999793</v>
      </c>
      <c r="P60">
        <v>50.876130829664987</v>
      </c>
      <c r="Q60">
        <v>2.5457564888361599</v>
      </c>
      <c r="R60">
        <v>5.2180975065542086</v>
      </c>
      <c r="S60">
        <v>3.3299166146438584</v>
      </c>
      <c r="T60">
        <v>0</v>
      </c>
      <c r="U60">
        <v>149.93748949958535</v>
      </c>
      <c r="V60">
        <v>0</v>
      </c>
      <c r="W60">
        <v>5.0320041521240402</v>
      </c>
      <c r="X60">
        <v>18.118832347666586</v>
      </c>
      <c r="Y60">
        <v>0</v>
      </c>
      <c r="Z60">
        <v>3.351220121060321</v>
      </c>
      <c r="AA60">
        <v>3.2316688791484034</v>
      </c>
      <c r="AB60">
        <v>0</v>
      </c>
      <c r="AC60">
        <v>0</v>
      </c>
      <c r="AD60">
        <v>0</v>
      </c>
      <c r="AE60">
        <v>4.19894696113934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13.366065591646144</v>
      </c>
      <c r="AL60">
        <v>9.2082471822166578</v>
      </c>
      <c r="AM60">
        <v>4.0408357958086363</v>
      </c>
      <c r="AN60">
        <v>0</v>
      </c>
      <c r="AO60">
        <v>0</v>
      </c>
      <c r="AP60">
        <v>0.16372922460558043</v>
      </c>
      <c r="AQ60">
        <v>0</v>
      </c>
      <c r="AR60">
        <v>12.418717595491543</v>
      </c>
      <c r="AS60">
        <v>8.4266922710303298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20.224338101976755</v>
      </c>
      <c r="BB60">
        <f t="shared" si="0"/>
        <v>463.61150165823273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90.336341074196937</v>
      </c>
      <c r="L61">
        <v>19.129895210813697</v>
      </c>
      <c r="M61">
        <v>0</v>
      </c>
      <c r="N61">
        <v>30.195538933978803</v>
      </c>
      <c r="O61">
        <v>50.70971347999793</v>
      </c>
      <c r="P61">
        <v>50.876130829664987</v>
      </c>
      <c r="Q61">
        <v>2.7345592443231559</v>
      </c>
      <c r="R61">
        <v>5.0323242824984753</v>
      </c>
      <c r="S61">
        <v>3.4734811584539664</v>
      </c>
      <c r="T61">
        <v>0</v>
      </c>
      <c r="U61">
        <v>149.93748949958535</v>
      </c>
      <c r="V61">
        <v>0</v>
      </c>
      <c r="W61">
        <v>5.0320041521240402</v>
      </c>
      <c r="X61">
        <v>17.406819109948636</v>
      </c>
      <c r="Y61">
        <v>0</v>
      </c>
      <c r="Z61">
        <v>3.351220121060321</v>
      </c>
      <c r="AA61">
        <v>3.2316688791484034</v>
      </c>
      <c r="AB61">
        <v>0</v>
      </c>
      <c r="AC61">
        <v>0</v>
      </c>
      <c r="AD61">
        <v>0</v>
      </c>
      <c r="AE61">
        <v>4.1661427419620196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13.366065591646144</v>
      </c>
      <c r="AL61">
        <v>9.2082471822166578</v>
      </c>
      <c r="AM61">
        <v>4.0408357958086363</v>
      </c>
      <c r="AN61">
        <v>0</v>
      </c>
      <c r="AO61">
        <v>0</v>
      </c>
      <c r="AP61">
        <v>0.16372922460558043</v>
      </c>
      <c r="AQ61">
        <v>0</v>
      </c>
      <c r="AR61">
        <v>12.418717595491543</v>
      </c>
      <c r="AS61">
        <v>8.4266922710303298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20.199332364623615</v>
      </c>
      <c r="BB61">
        <f t="shared" si="0"/>
        <v>463.03828401393196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90.336341074196937</v>
      </c>
      <c r="L62">
        <v>19.129895210813697</v>
      </c>
      <c r="M62">
        <v>0</v>
      </c>
      <c r="N62">
        <v>30.195538933978803</v>
      </c>
      <c r="O62">
        <v>50.70971347999793</v>
      </c>
      <c r="P62">
        <v>50.876130829664987</v>
      </c>
      <c r="Q62">
        <v>2.7345592443231559</v>
      </c>
      <c r="R62">
        <v>5.0323242824984753</v>
      </c>
      <c r="S62">
        <v>3.4734811584539664</v>
      </c>
      <c r="T62">
        <v>0</v>
      </c>
      <c r="U62">
        <v>149.93748949958535</v>
      </c>
      <c r="V62">
        <v>0</v>
      </c>
      <c r="W62">
        <v>5.0320041521240402</v>
      </c>
      <c r="X62">
        <v>18.117519782112218</v>
      </c>
      <c r="Y62">
        <v>0</v>
      </c>
      <c r="Z62">
        <v>3.351220121060321</v>
      </c>
      <c r="AA62">
        <v>7.1702651930703389</v>
      </c>
      <c r="AB62">
        <v>0</v>
      </c>
      <c r="AC62">
        <v>0</v>
      </c>
      <c r="AD62">
        <v>0</v>
      </c>
      <c r="AE62">
        <v>8.3978939222786799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13.366065591646144</v>
      </c>
      <c r="AL62">
        <v>9.2082471822166578</v>
      </c>
      <c r="AM62">
        <v>4.0408357958086363</v>
      </c>
      <c r="AN62">
        <v>0</v>
      </c>
      <c r="AO62">
        <v>0</v>
      </c>
      <c r="AP62">
        <v>0.16372922460558043</v>
      </c>
      <c r="AQ62">
        <v>0</v>
      </c>
      <c r="AR62">
        <v>12.418717595491543</v>
      </c>
      <c r="AS62">
        <v>8.1556621505355178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20.559231118942549</v>
      </c>
      <c r="BB62">
        <f t="shared" si="0"/>
        <v>471.28840330552043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90.336341074196937</v>
      </c>
      <c r="L63">
        <v>19.243699091134353</v>
      </c>
      <c r="M63">
        <v>0</v>
      </c>
      <c r="N63">
        <v>30.195538933978803</v>
      </c>
      <c r="O63">
        <v>50.70971347999793</v>
      </c>
      <c r="P63">
        <v>50.876130829664987</v>
      </c>
      <c r="Q63">
        <v>2.7544826447453414</v>
      </c>
      <c r="R63">
        <v>5.030187366215003</v>
      </c>
      <c r="S63">
        <v>3.4926021730055448</v>
      </c>
      <c r="T63">
        <v>0</v>
      </c>
      <c r="U63">
        <v>149.93748949958535</v>
      </c>
      <c r="V63">
        <v>5.3039376312856099</v>
      </c>
      <c r="W63">
        <v>11.861975091745066</v>
      </c>
      <c r="X63">
        <v>37.716477043184661</v>
      </c>
      <c r="Y63">
        <v>0</v>
      </c>
      <c r="Z63">
        <v>3.351220121060321</v>
      </c>
      <c r="AA63">
        <v>7.1702651930703389</v>
      </c>
      <c r="AB63">
        <v>0</v>
      </c>
      <c r="AC63">
        <v>0</v>
      </c>
      <c r="AD63">
        <v>0</v>
      </c>
      <c r="AE63">
        <v>8.3978939222786799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13.366065591646144</v>
      </c>
      <c r="AL63">
        <v>12.475689730745149</v>
      </c>
      <c r="AM63">
        <v>4.0408357958086363</v>
      </c>
      <c r="AN63">
        <v>0</v>
      </c>
      <c r="AO63">
        <v>0</v>
      </c>
      <c r="AP63">
        <v>0.16372922460558043</v>
      </c>
      <c r="AQ63">
        <v>0</v>
      </c>
      <c r="AR63">
        <v>12.418717595491543</v>
      </c>
      <c r="AS63">
        <v>8.1556621505355178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22.028543744890413</v>
      </c>
      <c r="BB63">
        <f t="shared" si="0"/>
        <v>504.97011043909106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90.336341074196937</v>
      </c>
      <c r="L64">
        <v>19.243699091134353</v>
      </c>
      <c r="M64">
        <v>0</v>
      </c>
      <c r="N64">
        <v>30.195538933978803</v>
      </c>
      <c r="O64">
        <v>50.70971347999793</v>
      </c>
      <c r="P64">
        <v>50.876130829664987</v>
      </c>
      <c r="Q64">
        <v>2.7544826447453414</v>
      </c>
      <c r="R64">
        <v>5.030187366215003</v>
      </c>
      <c r="S64">
        <v>3.4926021730055448</v>
      </c>
      <c r="T64">
        <v>0</v>
      </c>
      <c r="U64">
        <v>149.93748949958535</v>
      </c>
      <c r="V64">
        <v>5.3039376312856099</v>
      </c>
      <c r="W64">
        <v>11.861975091745066</v>
      </c>
      <c r="X64">
        <v>37.716477043184661</v>
      </c>
      <c r="Y64">
        <v>0</v>
      </c>
      <c r="Z64">
        <v>3.351220121060321</v>
      </c>
      <c r="AA64">
        <v>7.1839998017115425</v>
      </c>
      <c r="AB64">
        <v>0</v>
      </c>
      <c r="AC64">
        <v>0</v>
      </c>
      <c r="AD64">
        <v>0</v>
      </c>
      <c r="AE64">
        <v>12.071972685936659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13.366065591646144</v>
      </c>
      <c r="AL64">
        <v>12.475689730745149</v>
      </c>
      <c r="AM64">
        <v>4.0408357958086363</v>
      </c>
      <c r="AN64">
        <v>0</v>
      </c>
      <c r="AO64">
        <v>0</v>
      </c>
      <c r="AP64">
        <v>0.16372922460558043</v>
      </c>
      <c r="AQ64">
        <v>0</v>
      </c>
      <c r="AR64">
        <v>12.418717595491543</v>
      </c>
      <c r="AS64">
        <v>8.1556621505355178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22.182694343852518</v>
      </c>
      <c r="BB64">
        <f t="shared" si="0"/>
        <v>508.50377321242809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90.336341074196937</v>
      </c>
      <c r="L65">
        <v>19.243699091134353</v>
      </c>
      <c r="M65">
        <v>0</v>
      </c>
      <c r="N65">
        <v>30.195538933978803</v>
      </c>
      <c r="O65">
        <v>50.70971347999793</v>
      </c>
      <c r="P65">
        <v>50.876130829664987</v>
      </c>
      <c r="Q65">
        <v>2.7544826447453414</v>
      </c>
      <c r="R65">
        <v>10.840731783878626</v>
      </c>
      <c r="S65">
        <v>3.4926021730055448</v>
      </c>
      <c r="T65">
        <v>0</v>
      </c>
      <c r="U65">
        <v>149.93748949958535</v>
      </c>
      <c r="V65">
        <v>5.3039376312856099</v>
      </c>
      <c r="W65">
        <v>11.861975091745066</v>
      </c>
      <c r="X65">
        <v>37.716477043184661</v>
      </c>
      <c r="Y65">
        <v>0</v>
      </c>
      <c r="Z65">
        <v>3.351220121060321</v>
      </c>
      <c r="AA65">
        <v>7.1839998017115425</v>
      </c>
      <c r="AB65">
        <v>0</v>
      </c>
      <c r="AC65">
        <v>0</v>
      </c>
      <c r="AD65">
        <v>0</v>
      </c>
      <c r="AE65">
        <v>12.640142664529646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13.366065591646144</v>
      </c>
      <c r="AL65">
        <v>12.475689730745149</v>
      </c>
      <c r="AM65">
        <v>4.0408357958086363</v>
      </c>
      <c r="AN65">
        <v>0</v>
      </c>
      <c r="AO65">
        <v>0</v>
      </c>
      <c r="AP65">
        <v>0.16372922460558043</v>
      </c>
      <c r="AQ65">
        <v>0</v>
      </c>
      <c r="AR65">
        <v>12.418717595491543</v>
      </c>
      <c r="AS65">
        <v>8.1556621505355178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22.449324605616049</v>
      </c>
      <c r="BB65">
        <f t="shared" si="0"/>
        <v>514.6158573469213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90.336341074196937</v>
      </c>
      <c r="L66">
        <v>19.243699091134353</v>
      </c>
      <c r="M66">
        <v>0</v>
      </c>
      <c r="N66">
        <v>30.195538933978803</v>
      </c>
      <c r="O66">
        <v>50.70971347999793</v>
      </c>
      <c r="P66">
        <v>50.876130829664987</v>
      </c>
      <c r="Q66">
        <v>2.7544826447453414</v>
      </c>
      <c r="R66">
        <v>10.840731783878626</v>
      </c>
      <c r="S66">
        <v>3.4926021730055448</v>
      </c>
      <c r="T66">
        <v>0</v>
      </c>
      <c r="U66">
        <v>149.93748949958535</v>
      </c>
      <c r="V66">
        <v>5.3039376312856099</v>
      </c>
      <c r="W66">
        <v>11.861975091745066</v>
      </c>
      <c r="X66">
        <v>37.716477043184661</v>
      </c>
      <c r="Y66">
        <v>0</v>
      </c>
      <c r="Z66">
        <v>3.351220121060321</v>
      </c>
      <c r="AA66">
        <v>10.775999835107491</v>
      </c>
      <c r="AB66">
        <v>0</v>
      </c>
      <c r="AC66">
        <v>0</v>
      </c>
      <c r="AD66">
        <v>0</v>
      </c>
      <c r="AE66">
        <v>12.640142664529646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13.366065591646144</v>
      </c>
      <c r="AL66">
        <v>12.475689730745149</v>
      </c>
      <c r="AM66">
        <v>4.0408357958086363</v>
      </c>
      <c r="AN66">
        <v>0</v>
      </c>
      <c r="AO66">
        <v>0</v>
      </c>
      <c r="AP66">
        <v>0.16372922460558043</v>
      </c>
      <c r="AQ66">
        <v>0</v>
      </c>
      <c r="AR66">
        <v>12.418717595491543</v>
      </c>
      <c r="AS66">
        <v>8.1556621505355178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22.599470207011997</v>
      </c>
      <c r="BB66">
        <f t="shared" si="0"/>
        <v>518.05771177892132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90.336328137059965</v>
      </c>
      <c r="L67">
        <v>19.243699091134353</v>
      </c>
      <c r="M67">
        <v>0</v>
      </c>
      <c r="N67">
        <v>30.195538933978803</v>
      </c>
      <c r="O67">
        <v>50.70971347999793</v>
      </c>
      <c r="P67">
        <v>50.876130829664987</v>
      </c>
      <c r="Q67">
        <v>2.8471079041139351</v>
      </c>
      <c r="R67">
        <v>10.840731783878626</v>
      </c>
      <c r="S67">
        <v>3.5490248713125121</v>
      </c>
      <c r="T67">
        <v>0</v>
      </c>
      <c r="U67">
        <v>149.93748949958535</v>
      </c>
      <c r="V67">
        <v>5.3039376312856099</v>
      </c>
      <c r="W67">
        <v>11.861975091745066</v>
      </c>
      <c r="X67">
        <v>37.716477043184661</v>
      </c>
      <c r="Y67">
        <v>0</v>
      </c>
      <c r="Z67">
        <v>1.6756100605301605</v>
      </c>
      <c r="AA67">
        <v>10.775999835107491</v>
      </c>
      <c r="AB67">
        <v>0</v>
      </c>
      <c r="AC67">
        <v>0</v>
      </c>
      <c r="AD67">
        <v>0</v>
      </c>
      <c r="AE67">
        <v>12.640142664529646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13.366065591646144</v>
      </c>
      <c r="AL67">
        <v>12.475689730745149</v>
      </c>
      <c r="AM67">
        <v>4.0408357958086363</v>
      </c>
      <c r="AN67">
        <v>0</v>
      </c>
      <c r="AO67">
        <v>0</v>
      </c>
      <c r="AP67">
        <v>0.16372922460558043</v>
      </c>
      <c r="AQ67">
        <v>0</v>
      </c>
      <c r="AR67">
        <v>12.418717595491543</v>
      </c>
      <c r="AS67">
        <v>8.4266922710303298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22.546988429377024</v>
      </c>
      <c r="BB67">
        <f t="shared" si="0"/>
        <v>516.85464863705954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90.335676553181017</v>
      </c>
      <c r="L68">
        <v>19.243699091134353</v>
      </c>
      <c r="M68">
        <v>0</v>
      </c>
      <c r="N68">
        <v>30.195538933978803</v>
      </c>
      <c r="O68">
        <v>50.70971347999793</v>
      </c>
      <c r="P68">
        <v>50.876130829664987</v>
      </c>
      <c r="Q68">
        <v>2.8471079041139351</v>
      </c>
      <c r="R68">
        <v>10.840731783878626</v>
      </c>
      <c r="S68">
        <v>3.5490248713125121</v>
      </c>
      <c r="T68">
        <v>0</v>
      </c>
      <c r="U68">
        <v>149.93748949958535</v>
      </c>
      <c r="V68">
        <v>5.3039376312856099</v>
      </c>
      <c r="W68">
        <v>11.861975091745066</v>
      </c>
      <c r="X68">
        <v>37.716477043184661</v>
      </c>
      <c r="Y68">
        <v>0</v>
      </c>
      <c r="Z68">
        <v>1.6756100605301605</v>
      </c>
      <c r="AA68">
        <v>10.775999835107491</v>
      </c>
      <c r="AB68">
        <v>0</v>
      </c>
      <c r="AC68">
        <v>0</v>
      </c>
      <c r="AD68">
        <v>0</v>
      </c>
      <c r="AE68">
        <v>12.640142664529646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13.366065591646144</v>
      </c>
      <c r="AL68">
        <v>12.475689730745149</v>
      </c>
      <c r="AM68">
        <v>4.0408357958086363</v>
      </c>
      <c r="AN68">
        <v>0</v>
      </c>
      <c r="AO68">
        <v>0</v>
      </c>
      <c r="AP68">
        <v>0.16372922460558043</v>
      </c>
      <c r="AQ68">
        <v>0</v>
      </c>
      <c r="AR68">
        <v>13.547691922354414</v>
      </c>
      <c r="AS68">
        <v>8.4266922710303298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22.594152320033757</v>
      </c>
      <c r="BB68">
        <f t="shared" ref="BB68:BB99" si="1">SUM(B68:AZ68)-BA68</f>
        <v>517.93580748938666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90.492849527447831</v>
      </c>
      <c r="L69">
        <v>19.243699091134353</v>
      </c>
      <c r="M69">
        <v>0</v>
      </c>
      <c r="N69">
        <v>30.195538933978803</v>
      </c>
      <c r="O69">
        <v>50.70971347999793</v>
      </c>
      <c r="P69">
        <v>50.876130829664987</v>
      </c>
      <c r="Q69">
        <v>2.8471079041139351</v>
      </c>
      <c r="R69">
        <v>10.840731783878626</v>
      </c>
      <c r="S69">
        <v>3.5490248713125121</v>
      </c>
      <c r="T69">
        <v>0</v>
      </c>
      <c r="U69">
        <v>149.93748949958535</v>
      </c>
      <c r="V69">
        <v>5.3039376312856099</v>
      </c>
      <c r="W69">
        <v>11.861975091745066</v>
      </c>
      <c r="X69">
        <v>37.716477043184661</v>
      </c>
      <c r="Y69">
        <v>0</v>
      </c>
      <c r="Z69">
        <v>1.6756100605301605</v>
      </c>
      <c r="AA69">
        <v>10.775999835107491</v>
      </c>
      <c r="AB69">
        <v>0</v>
      </c>
      <c r="AC69">
        <v>0</v>
      </c>
      <c r="AD69">
        <v>0</v>
      </c>
      <c r="AE69">
        <v>12.640142664529646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13.366065591646144</v>
      </c>
      <c r="AL69">
        <v>9.2082471822166578</v>
      </c>
      <c r="AM69">
        <v>4.0408357958086363</v>
      </c>
      <c r="AN69">
        <v>0</v>
      </c>
      <c r="AO69">
        <v>0</v>
      </c>
      <c r="AP69">
        <v>0.16372922460558043</v>
      </c>
      <c r="AQ69">
        <v>0</v>
      </c>
      <c r="AR69">
        <v>13.547691922354414</v>
      </c>
      <c r="AS69">
        <v>8.4266922710303298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22.464143051829616</v>
      </c>
      <c r="BB69">
        <f t="shared" si="1"/>
        <v>514.95554718332914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90.492323555283633</v>
      </c>
      <c r="L70">
        <v>19.243699091134353</v>
      </c>
      <c r="M70">
        <v>0</v>
      </c>
      <c r="N70">
        <v>30.195538933978803</v>
      </c>
      <c r="O70">
        <v>50.70971347999793</v>
      </c>
      <c r="P70">
        <v>50.876130829664987</v>
      </c>
      <c r="Q70">
        <v>2.8471079041139351</v>
      </c>
      <c r="R70">
        <v>10.840731783878626</v>
      </c>
      <c r="S70">
        <v>3.5490248713125121</v>
      </c>
      <c r="T70">
        <v>0</v>
      </c>
      <c r="U70">
        <v>149.93748949958535</v>
      </c>
      <c r="V70">
        <v>5.3039376312856099</v>
      </c>
      <c r="W70">
        <v>11.861975091745066</v>
      </c>
      <c r="X70">
        <v>37.716477043184661</v>
      </c>
      <c r="Y70">
        <v>0</v>
      </c>
      <c r="Z70">
        <v>1.6756100605301605</v>
      </c>
      <c r="AA70">
        <v>10.775999835107491</v>
      </c>
      <c r="AB70">
        <v>3.340097123669314</v>
      </c>
      <c r="AC70">
        <v>0</v>
      </c>
      <c r="AD70">
        <v>0</v>
      </c>
      <c r="AE70">
        <v>12.640142664529646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13.366065591646144</v>
      </c>
      <c r="AL70">
        <v>9.2082471822166578</v>
      </c>
      <c r="AM70">
        <v>4.0408357958086363</v>
      </c>
      <c r="AN70">
        <v>0</v>
      </c>
      <c r="AO70">
        <v>0</v>
      </c>
      <c r="AP70">
        <v>3.2745738906680359E-2</v>
      </c>
      <c r="AQ70">
        <v>0</v>
      </c>
      <c r="AR70">
        <v>12.700961177207262</v>
      </c>
      <c r="AS70">
        <v>8.1556621505355178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22.551539612076482</v>
      </c>
      <c r="BB70">
        <f t="shared" si="1"/>
        <v>516.95897742324655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90.492849527447831</v>
      </c>
      <c r="L71">
        <v>19.557684338110089</v>
      </c>
      <c r="M71">
        <v>0</v>
      </c>
      <c r="N71">
        <v>30.195538933978803</v>
      </c>
      <c r="O71">
        <v>50.70971347999793</v>
      </c>
      <c r="P71">
        <v>50.876130829664987</v>
      </c>
      <c r="Q71">
        <v>3.0134095231570224</v>
      </c>
      <c r="R71">
        <v>10.840731783878626</v>
      </c>
      <c r="S71">
        <v>3.5599696278813378</v>
      </c>
      <c r="T71">
        <v>0</v>
      </c>
      <c r="U71">
        <v>149.93748949958535</v>
      </c>
      <c r="V71">
        <v>5.3039376312856099</v>
      </c>
      <c r="W71">
        <v>11.861975091745066</v>
      </c>
      <c r="X71">
        <v>31.288788118651969</v>
      </c>
      <c r="Y71">
        <v>0</v>
      </c>
      <c r="Z71">
        <v>1.6756100605301605</v>
      </c>
      <c r="AA71">
        <v>10.775999835107491</v>
      </c>
      <c r="AB71">
        <v>3.340097123669314</v>
      </c>
      <c r="AC71">
        <v>0</v>
      </c>
      <c r="AD71">
        <v>0</v>
      </c>
      <c r="AE71">
        <v>12.640142664529646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13.366065591646144</v>
      </c>
      <c r="AL71">
        <v>9.2082471822166578</v>
      </c>
      <c r="AM71">
        <v>4.0408357958086363</v>
      </c>
      <c r="AN71">
        <v>0</v>
      </c>
      <c r="AO71">
        <v>0</v>
      </c>
      <c r="AP71">
        <v>0</v>
      </c>
      <c r="AQ71">
        <v>0</v>
      </c>
      <c r="AR71">
        <v>12.700961177207262</v>
      </c>
      <c r="AS71">
        <v>8.1556621505355178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22.302048910605343</v>
      </c>
      <c r="BB71">
        <f t="shared" si="1"/>
        <v>511.23979105603007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90.492323555283633</v>
      </c>
      <c r="L72">
        <v>19.557684338110089</v>
      </c>
      <c r="M72">
        <v>0</v>
      </c>
      <c r="N72">
        <v>30.195538933978803</v>
      </c>
      <c r="O72">
        <v>50.70971347999793</v>
      </c>
      <c r="P72">
        <v>50.876130829664987</v>
      </c>
      <c r="Q72">
        <v>3.0134095231570224</v>
      </c>
      <c r="R72">
        <v>10.840731783878626</v>
      </c>
      <c r="S72">
        <v>3.5599696278813378</v>
      </c>
      <c r="T72">
        <v>0</v>
      </c>
      <c r="U72">
        <v>149.93748949958535</v>
      </c>
      <c r="V72">
        <v>5.3039376312856099</v>
      </c>
      <c r="W72">
        <v>11.861975091745066</v>
      </c>
      <c r="X72">
        <v>36.862716848555856</v>
      </c>
      <c r="Y72">
        <v>0</v>
      </c>
      <c r="Z72">
        <v>1.6756100605301605</v>
      </c>
      <c r="AA72">
        <v>10.775999835107491</v>
      </c>
      <c r="AB72">
        <v>3.340097123669314</v>
      </c>
      <c r="AC72">
        <v>2.4414473872405837</v>
      </c>
      <c r="AD72">
        <v>0</v>
      </c>
      <c r="AE72">
        <v>12.640142664529646</v>
      </c>
      <c r="AF72">
        <v>0</v>
      </c>
      <c r="AG72">
        <v>0</v>
      </c>
      <c r="AH72">
        <v>5.3856405469630557</v>
      </c>
      <c r="AI72">
        <v>0</v>
      </c>
      <c r="AJ72">
        <v>0</v>
      </c>
      <c r="AK72">
        <v>13.366065591646144</v>
      </c>
      <c r="AL72">
        <v>9.2082471822166578</v>
      </c>
      <c r="AM72">
        <v>4.0408357958086363</v>
      </c>
      <c r="AN72">
        <v>0</v>
      </c>
      <c r="AO72">
        <v>0</v>
      </c>
      <c r="AP72">
        <v>0</v>
      </c>
      <c r="AQ72">
        <v>0</v>
      </c>
      <c r="AR72">
        <v>12.700961177207262</v>
      </c>
      <c r="AS72">
        <v>8.1556621505355178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22.862189421528576</v>
      </c>
      <c r="BB72">
        <f t="shared" si="1"/>
        <v>524.08014123705016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90.492374068488871</v>
      </c>
      <c r="L73">
        <v>19.557684338110089</v>
      </c>
      <c r="M73">
        <v>0</v>
      </c>
      <c r="N73">
        <v>30.195538933978803</v>
      </c>
      <c r="O73">
        <v>50.70971347999793</v>
      </c>
      <c r="P73">
        <v>50.876130829664987</v>
      </c>
      <c r="Q73">
        <v>3.0134095231570224</v>
      </c>
      <c r="R73">
        <v>10.840731783878626</v>
      </c>
      <c r="S73">
        <v>3.5599696278813378</v>
      </c>
      <c r="T73">
        <v>0</v>
      </c>
      <c r="U73">
        <v>149.93748949958535</v>
      </c>
      <c r="V73">
        <v>5.3039376312856099</v>
      </c>
      <c r="W73">
        <v>11.861975091745066</v>
      </c>
      <c r="X73">
        <v>37.716239065645702</v>
      </c>
      <c r="Y73">
        <v>0</v>
      </c>
      <c r="Z73">
        <v>1.6756100605301605</v>
      </c>
      <c r="AA73">
        <v>10.775999835107491</v>
      </c>
      <c r="AB73">
        <v>3.340097123669314</v>
      </c>
      <c r="AC73">
        <v>2.4739999454887269</v>
      </c>
      <c r="AD73">
        <v>0</v>
      </c>
      <c r="AE73">
        <v>12.640142664529646</v>
      </c>
      <c r="AF73">
        <v>0</v>
      </c>
      <c r="AG73">
        <v>0</v>
      </c>
      <c r="AH73">
        <v>10.771281093926111</v>
      </c>
      <c r="AI73">
        <v>0</v>
      </c>
      <c r="AJ73">
        <v>0</v>
      </c>
      <c r="AK73">
        <v>13.366065591646144</v>
      </c>
      <c r="AL73">
        <v>9.2082471822166578</v>
      </c>
      <c r="AM73">
        <v>4.0408357958086363</v>
      </c>
      <c r="AN73">
        <v>0</v>
      </c>
      <c r="AO73">
        <v>0</v>
      </c>
      <c r="AP73">
        <v>0</v>
      </c>
      <c r="AQ73">
        <v>0</v>
      </c>
      <c r="AR73">
        <v>12.700961177207262</v>
      </c>
      <c r="AS73">
        <v>8.1556621505355178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23.124349233452733</v>
      </c>
      <c r="BB73">
        <f t="shared" si="1"/>
        <v>530.08974726063229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90.491850101164786</v>
      </c>
      <c r="L74">
        <v>19.557684338110089</v>
      </c>
      <c r="M74">
        <v>0</v>
      </c>
      <c r="N74">
        <v>30.195538933978803</v>
      </c>
      <c r="O74">
        <v>50.70971347999793</v>
      </c>
      <c r="P74">
        <v>50.876130829664987</v>
      </c>
      <c r="Q74">
        <v>3.0134095231570224</v>
      </c>
      <c r="R74">
        <v>10.840731783878626</v>
      </c>
      <c r="S74">
        <v>3.5599696278813378</v>
      </c>
      <c r="T74">
        <v>0</v>
      </c>
      <c r="U74">
        <v>149.93748949958535</v>
      </c>
      <c r="V74">
        <v>5.3039376312856099</v>
      </c>
      <c r="W74">
        <v>11.861975091745066</v>
      </c>
      <c r="X74">
        <v>37.716239065645702</v>
      </c>
      <c r="Y74">
        <v>0</v>
      </c>
      <c r="Z74">
        <v>1.6756100605301605</v>
      </c>
      <c r="AA74">
        <v>10.775999835107491</v>
      </c>
      <c r="AB74">
        <v>3.340097123669314</v>
      </c>
      <c r="AC74">
        <v>2.4739999454887269</v>
      </c>
      <c r="AD74">
        <v>0</v>
      </c>
      <c r="AE74">
        <v>12.640142664529646</v>
      </c>
      <c r="AF74">
        <v>0</v>
      </c>
      <c r="AG74">
        <v>0</v>
      </c>
      <c r="AH74">
        <v>16.156921640889166</v>
      </c>
      <c r="AI74">
        <v>0</v>
      </c>
      <c r="AJ74">
        <v>0</v>
      </c>
      <c r="AK74">
        <v>13.366065591646144</v>
      </c>
      <c r="AL74">
        <v>9.2082471822166578</v>
      </c>
      <c r="AM74">
        <v>4.0408357958086363</v>
      </c>
      <c r="AN74">
        <v>0</v>
      </c>
      <c r="AO74">
        <v>0</v>
      </c>
      <c r="AP74">
        <v>0</v>
      </c>
      <c r="AQ74">
        <v>0</v>
      </c>
      <c r="AR74">
        <v>12.700961177207262</v>
      </c>
      <c r="AS74">
        <v>8.1556621505355178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23.349447106481641</v>
      </c>
      <c r="BB74">
        <f t="shared" si="1"/>
        <v>535.2497659672423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105.85386002368899</v>
      </c>
      <c r="L75">
        <v>65.667147705096738</v>
      </c>
      <c r="M75">
        <v>0</v>
      </c>
      <c r="N75">
        <v>30.195538933978803</v>
      </c>
      <c r="O75">
        <v>50.70971347999793</v>
      </c>
      <c r="P75">
        <v>50.876130829664987</v>
      </c>
      <c r="Q75">
        <v>2.9193064871452017</v>
      </c>
      <c r="R75">
        <v>10.840731783878626</v>
      </c>
      <c r="S75">
        <v>3.4641546398401308</v>
      </c>
      <c r="T75">
        <v>0</v>
      </c>
      <c r="U75">
        <v>149.93748949958535</v>
      </c>
      <c r="V75">
        <v>5.3039376312856099</v>
      </c>
      <c r="W75">
        <v>11.861975091745066</v>
      </c>
      <c r="X75">
        <v>37.716239065645702</v>
      </c>
      <c r="Y75">
        <v>0</v>
      </c>
      <c r="Z75">
        <v>1.6756100605301605</v>
      </c>
      <c r="AA75">
        <v>10.775999835107491</v>
      </c>
      <c r="AB75">
        <v>3.340097123669314</v>
      </c>
      <c r="AC75">
        <v>4.9528827287260917</v>
      </c>
      <c r="AD75">
        <v>2.3301703460991354</v>
      </c>
      <c r="AE75">
        <v>12.640142664529646</v>
      </c>
      <c r="AF75">
        <v>0</v>
      </c>
      <c r="AG75">
        <v>0</v>
      </c>
      <c r="AH75">
        <v>17.637972706950531</v>
      </c>
      <c r="AI75">
        <v>0</v>
      </c>
      <c r="AJ75">
        <v>0</v>
      </c>
      <c r="AK75">
        <v>13.366065591646144</v>
      </c>
      <c r="AL75">
        <v>9.2082471822166578</v>
      </c>
      <c r="AM75">
        <v>4.0408357958086363</v>
      </c>
      <c r="AN75">
        <v>0</v>
      </c>
      <c r="AO75">
        <v>0</v>
      </c>
      <c r="AP75">
        <v>0</v>
      </c>
      <c r="AQ75">
        <v>0</v>
      </c>
      <c r="AR75">
        <v>12.700961177207262</v>
      </c>
      <c r="AS75">
        <v>8.4266922710303298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26.185271530982099</v>
      </c>
      <c r="BB75">
        <f t="shared" si="1"/>
        <v>600.25663112409268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105.165314683337</v>
      </c>
      <c r="L76">
        <v>65.664450951380189</v>
      </c>
      <c r="M76">
        <v>0</v>
      </c>
      <c r="N76">
        <v>30.195538933978803</v>
      </c>
      <c r="O76">
        <v>50.70971347999793</v>
      </c>
      <c r="P76">
        <v>50.876130829664987</v>
      </c>
      <c r="Q76">
        <v>2.8582823448728267</v>
      </c>
      <c r="R76">
        <v>10.840731783878626</v>
      </c>
      <c r="S76">
        <v>3.1313141488116303</v>
      </c>
      <c r="T76">
        <v>0</v>
      </c>
      <c r="U76">
        <v>149.93748949958535</v>
      </c>
      <c r="V76">
        <v>5.3039376312856099</v>
      </c>
      <c r="W76">
        <v>11.861975091745066</v>
      </c>
      <c r="X76">
        <v>37.716239065645702</v>
      </c>
      <c r="Y76">
        <v>0</v>
      </c>
      <c r="Z76">
        <v>1.6756100605301605</v>
      </c>
      <c r="AA76">
        <v>10.775999835107491</v>
      </c>
      <c r="AB76">
        <v>6.7347265769606226</v>
      </c>
      <c r="AC76">
        <v>4.9528827287260917</v>
      </c>
      <c r="AD76">
        <v>4.6603409232514919</v>
      </c>
      <c r="AE76">
        <v>12.640142664529646</v>
      </c>
      <c r="AF76">
        <v>0</v>
      </c>
      <c r="AG76">
        <v>0</v>
      </c>
      <c r="AH76">
        <v>24.235382331559173</v>
      </c>
      <c r="AI76">
        <v>0</v>
      </c>
      <c r="AJ76">
        <v>0</v>
      </c>
      <c r="AK76">
        <v>13.366065591646144</v>
      </c>
      <c r="AL76">
        <v>9.2082471822166578</v>
      </c>
      <c r="AM76">
        <v>4.0408357958086363</v>
      </c>
      <c r="AN76">
        <v>0</v>
      </c>
      <c r="AO76">
        <v>0</v>
      </c>
      <c r="AP76">
        <v>0</v>
      </c>
      <c r="AQ76">
        <v>0</v>
      </c>
      <c r="AR76">
        <v>12.700961177207262</v>
      </c>
      <c r="AS76">
        <v>8.4266922710303298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26.654982433359244</v>
      </c>
      <c r="BB76">
        <f t="shared" si="1"/>
        <v>611.02402314939832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105.16647111245841</v>
      </c>
      <c r="L77">
        <v>65.666462433352947</v>
      </c>
      <c r="M77">
        <v>0</v>
      </c>
      <c r="N77">
        <v>30.195538933978803</v>
      </c>
      <c r="O77">
        <v>50.70971347999793</v>
      </c>
      <c r="P77">
        <v>50.876130829664987</v>
      </c>
      <c r="Q77">
        <v>2.8905323244850294</v>
      </c>
      <c r="R77">
        <v>10.840731783878626</v>
      </c>
      <c r="S77">
        <v>3.1296164927779366</v>
      </c>
      <c r="T77">
        <v>0</v>
      </c>
      <c r="U77">
        <v>149.93748949958535</v>
      </c>
      <c r="V77">
        <v>5.3039376312856099</v>
      </c>
      <c r="W77">
        <v>11.861975091745066</v>
      </c>
      <c r="X77">
        <v>37.716239065645702</v>
      </c>
      <c r="Y77">
        <v>0</v>
      </c>
      <c r="Z77">
        <v>1.6756100605301605</v>
      </c>
      <c r="AA77">
        <v>10.775999835107491</v>
      </c>
      <c r="AB77">
        <v>6.7347265769606226</v>
      </c>
      <c r="AC77">
        <v>4.9528827287260917</v>
      </c>
      <c r="AD77">
        <v>6.9905112693506286</v>
      </c>
      <c r="AE77">
        <v>12.640142664529646</v>
      </c>
      <c r="AF77">
        <v>0</v>
      </c>
      <c r="AG77">
        <v>0</v>
      </c>
      <c r="AH77">
        <v>30.967433080150286</v>
      </c>
      <c r="AI77">
        <v>0</v>
      </c>
      <c r="AJ77">
        <v>0</v>
      </c>
      <c r="AK77">
        <v>13.366065591646144</v>
      </c>
      <c r="AL77">
        <v>9.2082471822166578</v>
      </c>
      <c r="AM77">
        <v>4.0408357958086363</v>
      </c>
      <c r="AN77">
        <v>0</v>
      </c>
      <c r="AO77">
        <v>0</v>
      </c>
      <c r="AP77">
        <v>0</v>
      </c>
      <c r="AQ77">
        <v>0</v>
      </c>
      <c r="AR77">
        <v>12.700961177207262</v>
      </c>
      <c r="AS77">
        <v>8.4266922710303298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27.035192780926607</v>
      </c>
      <c r="BB77">
        <f t="shared" si="1"/>
        <v>619.73975413119376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105.165314683337</v>
      </c>
      <c r="L78">
        <v>65.664531038586489</v>
      </c>
      <c r="M78">
        <v>0</v>
      </c>
      <c r="N78">
        <v>30.195538933978803</v>
      </c>
      <c r="O78">
        <v>50.70971347999793</v>
      </c>
      <c r="P78">
        <v>50.876130829664987</v>
      </c>
      <c r="Q78">
        <v>2.8905323244850294</v>
      </c>
      <c r="R78">
        <v>10.840731783878626</v>
      </c>
      <c r="S78">
        <v>3.1296164927779366</v>
      </c>
      <c r="T78">
        <v>0</v>
      </c>
      <c r="U78">
        <v>149.93748949958535</v>
      </c>
      <c r="V78">
        <v>5.3039376312856099</v>
      </c>
      <c r="W78">
        <v>11.861975091745066</v>
      </c>
      <c r="X78">
        <v>37.716239065645702</v>
      </c>
      <c r="Y78">
        <v>0</v>
      </c>
      <c r="Z78">
        <v>5.0268301815904817</v>
      </c>
      <c r="AA78">
        <v>10.775999835107491</v>
      </c>
      <c r="AB78">
        <v>10.102089752634249</v>
      </c>
      <c r="AC78">
        <v>7.4294872375856142</v>
      </c>
      <c r="AD78">
        <v>9.3206816154497627</v>
      </c>
      <c r="AE78">
        <v>12.640142664529646</v>
      </c>
      <c r="AF78">
        <v>0</v>
      </c>
      <c r="AG78">
        <v>0</v>
      </c>
      <c r="AH78">
        <v>33.25633037100814</v>
      </c>
      <c r="AI78">
        <v>0</v>
      </c>
      <c r="AJ78">
        <v>0</v>
      </c>
      <c r="AK78">
        <v>13.366065591646144</v>
      </c>
      <c r="AL78">
        <v>12.475689730745149</v>
      </c>
      <c r="AM78">
        <v>4.0408357958086363</v>
      </c>
      <c r="AN78">
        <v>0</v>
      </c>
      <c r="AO78">
        <v>0</v>
      </c>
      <c r="AP78">
        <v>0</v>
      </c>
      <c r="AQ78">
        <v>0</v>
      </c>
      <c r="AR78">
        <v>12.700961177207262</v>
      </c>
      <c r="AS78">
        <v>8.1556621505355178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27.737749626878511</v>
      </c>
      <c r="BB78">
        <f t="shared" si="1"/>
        <v>635.8447773319383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166.12124378105895</v>
      </c>
      <c r="L79">
        <v>62.250897733237657</v>
      </c>
      <c r="M79">
        <v>0</v>
      </c>
      <c r="N79">
        <v>30.195538933978803</v>
      </c>
      <c r="O79">
        <v>50.70971347999793</v>
      </c>
      <c r="P79">
        <v>50.876130829664987</v>
      </c>
      <c r="Q79">
        <v>5.5740374922516471</v>
      </c>
      <c r="R79">
        <v>10.841343087502896</v>
      </c>
      <c r="S79">
        <v>6.7515992190136584</v>
      </c>
      <c r="T79">
        <v>0</v>
      </c>
      <c r="U79">
        <v>149.93748949958535</v>
      </c>
      <c r="V79">
        <v>5.3026905750934326</v>
      </c>
      <c r="W79">
        <v>11.790637686313064</v>
      </c>
      <c r="X79">
        <v>37.716239065645702</v>
      </c>
      <c r="Y79">
        <v>0</v>
      </c>
      <c r="Z79">
        <v>5.0268301815904817</v>
      </c>
      <c r="AA79">
        <v>10.775999835107491</v>
      </c>
      <c r="AB79">
        <v>10.102089752634249</v>
      </c>
      <c r="AC79">
        <v>7.4294872375856142</v>
      </c>
      <c r="AD79">
        <v>9.3206816154497627</v>
      </c>
      <c r="AE79">
        <v>12.640142664529646</v>
      </c>
      <c r="AF79">
        <v>0</v>
      </c>
      <c r="AG79">
        <v>0</v>
      </c>
      <c r="AH79">
        <v>33.25633037100814</v>
      </c>
      <c r="AI79">
        <v>0.8135640093494606</v>
      </c>
      <c r="AJ79">
        <v>0</v>
      </c>
      <c r="AK79">
        <v>13.366065591646144</v>
      </c>
      <c r="AL79">
        <v>12.475689730745149</v>
      </c>
      <c r="AM79">
        <v>4.0408357958086363</v>
      </c>
      <c r="AN79">
        <v>0</v>
      </c>
      <c r="AO79">
        <v>0</v>
      </c>
      <c r="AP79">
        <v>0</v>
      </c>
      <c r="AQ79">
        <v>0</v>
      </c>
      <c r="AR79">
        <v>12.700961177207262</v>
      </c>
      <c r="AS79">
        <v>8.1556621505355178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30.43758548255542</v>
      </c>
      <c r="BB79">
        <f t="shared" si="1"/>
        <v>697.73431601398624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166.11365480598991</v>
      </c>
      <c r="L80">
        <v>65.665340904804594</v>
      </c>
      <c r="M80">
        <v>0</v>
      </c>
      <c r="N80">
        <v>30.195538933978803</v>
      </c>
      <c r="O80">
        <v>50.70971347999793</v>
      </c>
      <c r="P80">
        <v>50.876130829664987</v>
      </c>
      <c r="Q80">
        <v>5.573819731312291</v>
      </c>
      <c r="R80">
        <v>10.841343087502896</v>
      </c>
      <c r="S80">
        <v>6.7520070267745194</v>
      </c>
      <c r="T80">
        <v>0</v>
      </c>
      <c r="U80">
        <v>149.93748949958535</v>
      </c>
      <c r="V80">
        <v>5.3026905750934326</v>
      </c>
      <c r="W80">
        <v>11.863854861774449</v>
      </c>
      <c r="X80">
        <v>37.716239065645702</v>
      </c>
      <c r="Y80">
        <v>0</v>
      </c>
      <c r="Z80">
        <v>5.0268301815904817</v>
      </c>
      <c r="AA80">
        <v>10.775999835107491</v>
      </c>
      <c r="AB80">
        <v>10.102089752634249</v>
      </c>
      <c r="AC80">
        <v>7.4294872375856142</v>
      </c>
      <c r="AD80">
        <v>9.3206816154497627</v>
      </c>
      <c r="AE80">
        <v>12.640142664529646</v>
      </c>
      <c r="AF80">
        <v>0</v>
      </c>
      <c r="AG80">
        <v>0</v>
      </c>
      <c r="AH80">
        <v>33.25633037100814</v>
      </c>
      <c r="AI80">
        <v>1.6271280186989212</v>
      </c>
      <c r="AJ80">
        <v>0</v>
      </c>
      <c r="AK80">
        <v>13.366065591646144</v>
      </c>
      <c r="AL80">
        <v>12.475689730745149</v>
      </c>
      <c r="AM80">
        <v>4.0408357958086363</v>
      </c>
      <c r="AN80">
        <v>0</v>
      </c>
      <c r="AO80">
        <v>0</v>
      </c>
      <c r="AP80">
        <v>0</v>
      </c>
      <c r="AQ80">
        <v>0</v>
      </c>
      <c r="AR80">
        <v>13.547691922354414</v>
      </c>
      <c r="AS80">
        <v>8.1556621505355178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30.652460730598417</v>
      </c>
      <c r="BB80">
        <f t="shared" si="1"/>
        <v>702.65999693922072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160.21744026512457</v>
      </c>
      <c r="L81">
        <v>65.665340904804594</v>
      </c>
      <c r="M81">
        <v>0</v>
      </c>
      <c r="N81">
        <v>30.195538933978803</v>
      </c>
      <c r="O81">
        <v>50.70971347999793</v>
      </c>
      <c r="P81">
        <v>50.876130829664987</v>
      </c>
      <c r="Q81">
        <v>5.5782620236408169</v>
      </c>
      <c r="R81">
        <v>10.841343087502896</v>
      </c>
      <c r="S81">
        <v>6.9090715110997944</v>
      </c>
      <c r="T81">
        <v>0</v>
      </c>
      <c r="U81">
        <v>149.93748949958535</v>
      </c>
      <c r="V81">
        <v>5.3026905750934326</v>
      </c>
      <c r="W81">
        <v>11.863854861774449</v>
      </c>
      <c r="X81">
        <v>37.716239065645702</v>
      </c>
      <c r="Y81">
        <v>0</v>
      </c>
      <c r="Z81">
        <v>5.0268301815904817</v>
      </c>
      <c r="AA81">
        <v>10.775999835107491</v>
      </c>
      <c r="AB81">
        <v>10.102089752634249</v>
      </c>
      <c r="AC81">
        <v>7.4294872375856142</v>
      </c>
      <c r="AD81">
        <v>9.3206816154497627</v>
      </c>
      <c r="AE81">
        <v>12.640142664529646</v>
      </c>
      <c r="AF81">
        <v>0</v>
      </c>
      <c r="AG81">
        <v>0</v>
      </c>
      <c r="AH81">
        <v>33.25633037100814</v>
      </c>
      <c r="AI81">
        <v>8.4610665709853539</v>
      </c>
      <c r="AJ81">
        <v>0</v>
      </c>
      <c r="AK81">
        <v>13.366065591646144</v>
      </c>
      <c r="AL81">
        <v>12.475689730745149</v>
      </c>
      <c r="AM81">
        <v>4.0408357958086363</v>
      </c>
      <c r="AN81">
        <v>0</v>
      </c>
      <c r="AO81">
        <v>0</v>
      </c>
      <c r="AP81">
        <v>0</v>
      </c>
      <c r="AQ81">
        <v>0</v>
      </c>
      <c r="AR81">
        <v>13.547691922354414</v>
      </c>
      <c r="AS81">
        <v>8.1556621505355178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30.698408577539944</v>
      </c>
      <c r="BB81">
        <f t="shared" si="1"/>
        <v>703.71327988035398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160.21744026512457</v>
      </c>
      <c r="L82">
        <v>68.085546946172798</v>
      </c>
      <c r="M82">
        <v>0</v>
      </c>
      <c r="N82">
        <v>30.195538933978803</v>
      </c>
      <c r="O82">
        <v>50.70971347999793</v>
      </c>
      <c r="P82">
        <v>50.876130829664987</v>
      </c>
      <c r="Q82">
        <v>5.5782620236408169</v>
      </c>
      <c r="R82">
        <v>10.841343087502896</v>
      </c>
      <c r="S82">
        <v>6.7528401113782817</v>
      </c>
      <c r="T82">
        <v>0</v>
      </c>
      <c r="U82">
        <v>149.93748949958535</v>
      </c>
      <c r="V82">
        <v>5.3026905750934326</v>
      </c>
      <c r="W82">
        <v>11.863854861774449</v>
      </c>
      <c r="X82">
        <v>37.716239065645702</v>
      </c>
      <c r="Y82">
        <v>0</v>
      </c>
      <c r="Z82">
        <v>5.0268301815904817</v>
      </c>
      <c r="AA82">
        <v>10.775999835107491</v>
      </c>
      <c r="AB82">
        <v>10.102089752634249</v>
      </c>
      <c r="AC82">
        <v>7.4294872375856142</v>
      </c>
      <c r="AD82">
        <v>9.3206816154497627</v>
      </c>
      <c r="AE82">
        <v>12.640142664529646</v>
      </c>
      <c r="AF82">
        <v>0</v>
      </c>
      <c r="AG82">
        <v>0</v>
      </c>
      <c r="AH82">
        <v>33.25633037100814</v>
      </c>
      <c r="AI82">
        <v>8.4610665709853539</v>
      </c>
      <c r="AJ82">
        <v>0</v>
      </c>
      <c r="AK82">
        <v>13.366065591646144</v>
      </c>
      <c r="AL82">
        <v>12.475689730745149</v>
      </c>
      <c r="AM82">
        <v>4.0408357958086363</v>
      </c>
      <c r="AN82">
        <v>0</v>
      </c>
      <c r="AO82">
        <v>0</v>
      </c>
      <c r="AP82">
        <v>0</v>
      </c>
      <c r="AQ82">
        <v>0</v>
      </c>
      <c r="AR82">
        <v>12.700961177207262</v>
      </c>
      <c r="AS82">
        <v>8.1556621505355178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30.757649372413617</v>
      </c>
      <c r="BB82">
        <f t="shared" si="1"/>
        <v>705.07128298198006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105.72704096997559</v>
      </c>
      <c r="L83">
        <v>65.665924114684898</v>
      </c>
      <c r="M83">
        <v>0</v>
      </c>
      <c r="N83">
        <v>30.195538933978803</v>
      </c>
      <c r="O83">
        <v>50.70971347999793</v>
      </c>
      <c r="P83">
        <v>50.876130829664987</v>
      </c>
      <c r="Q83">
        <v>5.5782620236408169</v>
      </c>
      <c r="R83">
        <v>10.841343087502896</v>
      </c>
      <c r="S83">
        <v>6.7528401113782817</v>
      </c>
      <c r="T83">
        <v>0</v>
      </c>
      <c r="U83">
        <v>149.93748949958535</v>
      </c>
      <c r="V83">
        <v>5.3026905750934326</v>
      </c>
      <c r="W83">
        <v>11.863854861774449</v>
      </c>
      <c r="X83">
        <v>37.716239065645702</v>
      </c>
      <c r="Y83">
        <v>0</v>
      </c>
      <c r="Z83">
        <v>5.0268301815904817</v>
      </c>
      <c r="AA83">
        <v>10.775999835107491</v>
      </c>
      <c r="AB83">
        <v>10.102089752634249</v>
      </c>
      <c r="AC83">
        <v>7.4294872375856142</v>
      </c>
      <c r="AD83">
        <v>9.3206816154497627</v>
      </c>
      <c r="AE83">
        <v>12.640142664529646</v>
      </c>
      <c r="AF83">
        <v>0</v>
      </c>
      <c r="AG83">
        <v>0</v>
      </c>
      <c r="AH83">
        <v>33.25633037100814</v>
      </c>
      <c r="AI83">
        <v>8.4610665709853539</v>
      </c>
      <c r="AJ83">
        <v>0</v>
      </c>
      <c r="AK83">
        <v>13.366065591646144</v>
      </c>
      <c r="AL83">
        <v>12.475689730745149</v>
      </c>
      <c r="AM83">
        <v>4.0408357958086363</v>
      </c>
      <c r="AN83">
        <v>0</v>
      </c>
      <c r="AO83">
        <v>0</v>
      </c>
      <c r="AP83">
        <v>0</v>
      </c>
      <c r="AQ83">
        <v>0</v>
      </c>
      <c r="AR83">
        <v>12.700961177207262</v>
      </c>
      <c r="AS83">
        <v>8.1556621505355178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28.378810447520209</v>
      </c>
      <c r="BB83">
        <f t="shared" si="1"/>
        <v>650.54009978023657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104.68713273506521</v>
      </c>
      <c r="L84">
        <v>65.6660232006721</v>
      </c>
      <c r="M84">
        <v>0</v>
      </c>
      <c r="N84">
        <v>30.195538933978803</v>
      </c>
      <c r="O84">
        <v>50.70971347999793</v>
      </c>
      <c r="P84">
        <v>50.876130829664987</v>
      </c>
      <c r="Q84">
        <v>5.5781543965384657</v>
      </c>
      <c r="R84">
        <v>10.841343087502896</v>
      </c>
      <c r="S84">
        <v>6.7528401113782817</v>
      </c>
      <c r="T84">
        <v>0</v>
      </c>
      <c r="U84">
        <v>149.93748949958535</v>
      </c>
      <c r="V84">
        <v>5.3026905750934326</v>
      </c>
      <c r="W84">
        <v>11.863854861774449</v>
      </c>
      <c r="X84">
        <v>37.716239065645702</v>
      </c>
      <c r="Y84">
        <v>0</v>
      </c>
      <c r="Z84">
        <v>5.0268301815904817</v>
      </c>
      <c r="AA84">
        <v>10.775999835107491</v>
      </c>
      <c r="AB84">
        <v>10.102089752634249</v>
      </c>
      <c r="AC84">
        <v>7.4294872375856142</v>
      </c>
      <c r="AD84">
        <v>9.3206816154497627</v>
      </c>
      <c r="AE84">
        <v>12.640142664529646</v>
      </c>
      <c r="AF84">
        <v>0</v>
      </c>
      <c r="AG84">
        <v>0</v>
      </c>
      <c r="AH84">
        <v>33.25633037100814</v>
      </c>
      <c r="AI84">
        <v>8.4610665709853539</v>
      </c>
      <c r="AJ84">
        <v>0</v>
      </c>
      <c r="AK84">
        <v>13.366065591646144</v>
      </c>
      <c r="AL84">
        <v>9.2082471822166578</v>
      </c>
      <c r="AM84">
        <v>4.0408357958086363</v>
      </c>
      <c r="AN84">
        <v>0</v>
      </c>
      <c r="AO84">
        <v>0</v>
      </c>
      <c r="AP84">
        <v>0</v>
      </c>
      <c r="AQ84">
        <v>0</v>
      </c>
      <c r="AR84">
        <v>12.700961177207262</v>
      </c>
      <c r="AS84">
        <v>8.1556621505355178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28.198762827753832</v>
      </c>
      <c r="BB84">
        <f t="shared" si="1"/>
        <v>646.4127880754487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104.68572793773764</v>
      </c>
      <c r="L85">
        <v>65.665215631456149</v>
      </c>
      <c r="M85">
        <v>0</v>
      </c>
      <c r="N85">
        <v>30.195538933978803</v>
      </c>
      <c r="O85">
        <v>50.70971347999793</v>
      </c>
      <c r="P85">
        <v>50.876130829664987</v>
      </c>
      <c r="Q85">
        <v>5.5734081854729265</v>
      </c>
      <c r="R85">
        <v>10.841343087502896</v>
      </c>
      <c r="S85">
        <v>6.7528401113782817</v>
      </c>
      <c r="T85">
        <v>0</v>
      </c>
      <c r="U85">
        <v>149.93748949958535</v>
      </c>
      <c r="V85">
        <v>5.3026905750934326</v>
      </c>
      <c r="W85">
        <v>10.248329072951224</v>
      </c>
      <c r="X85">
        <v>37.716239065645702</v>
      </c>
      <c r="Y85">
        <v>0</v>
      </c>
      <c r="Z85">
        <v>5.0268301815904817</v>
      </c>
      <c r="AA85">
        <v>10.775999835107491</v>
      </c>
      <c r="AB85">
        <v>6.7347265769606226</v>
      </c>
      <c r="AC85">
        <v>7.4294872375856142</v>
      </c>
      <c r="AD85">
        <v>9.3206816154497627</v>
      </c>
      <c r="AE85">
        <v>12.640142664529646</v>
      </c>
      <c r="AF85">
        <v>0</v>
      </c>
      <c r="AG85">
        <v>0</v>
      </c>
      <c r="AH85">
        <v>33.25633037100814</v>
      </c>
      <c r="AI85">
        <v>8.4610665709853539</v>
      </c>
      <c r="AJ85">
        <v>0</v>
      </c>
      <c r="AK85">
        <v>13.366065591646144</v>
      </c>
      <c r="AL85">
        <v>12.475689730745149</v>
      </c>
      <c r="AM85">
        <v>4.0408357958086363</v>
      </c>
      <c r="AN85">
        <v>0</v>
      </c>
      <c r="AO85">
        <v>0</v>
      </c>
      <c r="AP85">
        <v>0</v>
      </c>
      <c r="AQ85">
        <v>0</v>
      </c>
      <c r="AR85">
        <v>12.700961177207262</v>
      </c>
      <c r="AS85">
        <v>8.1556621505355178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28.126766299022314</v>
      </c>
      <c r="BB85">
        <f t="shared" si="1"/>
        <v>644.76237961060292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104.68496380917961</v>
      </c>
      <c r="L86">
        <v>65.664596952923176</v>
      </c>
      <c r="M86">
        <v>0</v>
      </c>
      <c r="N86">
        <v>30.195538933978803</v>
      </c>
      <c r="O86">
        <v>50.70971347999793</v>
      </c>
      <c r="P86">
        <v>50.876130829664987</v>
      </c>
      <c r="Q86">
        <v>5.5783847111909388</v>
      </c>
      <c r="R86">
        <v>10.841343087502896</v>
      </c>
      <c r="S86">
        <v>6.7528401113782817</v>
      </c>
      <c r="T86">
        <v>0</v>
      </c>
      <c r="U86">
        <v>149.93748949958535</v>
      </c>
      <c r="V86">
        <v>5.3026905750934326</v>
      </c>
      <c r="W86">
        <v>10.248329072951224</v>
      </c>
      <c r="X86">
        <v>37.716239065645702</v>
      </c>
      <c r="Y86">
        <v>0</v>
      </c>
      <c r="Z86">
        <v>1.6756100605301605</v>
      </c>
      <c r="AA86">
        <v>10.775999835107491</v>
      </c>
      <c r="AB86">
        <v>6.7347265769606226</v>
      </c>
      <c r="AC86">
        <v>7.4294872375856142</v>
      </c>
      <c r="AD86">
        <v>4.6603409232514919</v>
      </c>
      <c r="AE86">
        <v>12.640142664529646</v>
      </c>
      <c r="AF86">
        <v>0</v>
      </c>
      <c r="AG86">
        <v>0</v>
      </c>
      <c r="AH86">
        <v>29.621022878522226</v>
      </c>
      <c r="AI86">
        <v>8.4610665709853539</v>
      </c>
      <c r="AJ86">
        <v>0</v>
      </c>
      <c r="AK86">
        <v>13.366065591646144</v>
      </c>
      <c r="AL86">
        <v>12.475689730745149</v>
      </c>
      <c r="AM86">
        <v>4.0408357958086363</v>
      </c>
      <c r="AN86">
        <v>0</v>
      </c>
      <c r="AO86">
        <v>0</v>
      </c>
      <c r="AP86">
        <v>0</v>
      </c>
      <c r="AQ86">
        <v>0</v>
      </c>
      <c r="AR86">
        <v>12.700961177207262</v>
      </c>
      <c r="AS86">
        <v>8.1556621505355178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27.6400774212808</v>
      </c>
      <c r="BB86">
        <f t="shared" si="1"/>
        <v>633.60579390122689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104.68699888745049</v>
      </c>
      <c r="L87">
        <v>65.665340904804594</v>
      </c>
      <c r="M87">
        <v>0</v>
      </c>
      <c r="N87">
        <v>30.195538933978803</v>
      </c>
      <c r="O87">
        <v>50.70971347999793</v>
      </c>
      <c r="P87">
        <v>50.876130829664987</v>
      </c>
      <c r="Q87">
        <v>5.572813046527858</v>
      </c>
      <c r="R87">
        <v>10.841343087502896</v>
      </c>
      <c r="S87">
        <v>5.9869780671308215</v>
      </c>
      <c r="T87">
        <v>0</v>
      </c>
      <c r="U87">
        <v>149.93748949958535</v>
      </c>
      <c r="V87">
        <v>5.3026905750934326</v>
      </c>
      <c r="W87">
        <v>10.248329072951224</v>
      </c>
      <c r="X87">
        <v>37.716239065645702</v>
      </c>
      <c r="Y87">
        <v>0</v>
      </c>
      <c r="Z87">
        <v>1.6756100605301605</v>
      </c>
      <c r="AA87">
        <v>10.775999835107491</v>
      </c>
      <c r="AB87">
        <v>6.7347265769606226</v>
      </c>
      <c r="AC87">
        <v>4.9479998909774539</v>
      </c>
      <c r="AD87">
        <v>2.3301703460991354</v>
      </c>
      <c r="AE87">
        <v>12.640142664529646</v>
      </c>
      <c r="AF87">
        <v>0</v>
      </c>
      <c r="AG87">
        <v>0</v>
      </c>
      <c r="AH87">
        <v>29.621022878522226</v>
      </c>
      <c r="AI87">
        <v>1.6271280186989212</v>
      </c>
      <c r="AJ87">
        <v>0</v>
      </c>
      <c r="AK87">
        <v>13.366065591646144</v>
      </c>
      <c r="AL87">
        <v>12.475689730745149</v>
      </c>
      <c r="AM87">
        <v>4.0408357958086363</v>
      </c>
      <c r="AN87">
        <v>0</v>
      </c>
      <c r="AO87">
        <v>0</v>
      </c>
      <c r="AP87">
        <v>0</v>
      </c>
      <c r="AQ87">
        <v>0</v>
      </c>
      <c r="AR87">
        <v>12.700961177207262</v>
      </c>
      <c r="AS87">
        <v>8.4266922710303298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27.132490782046638</v>
      </c>
      <c r="BB87">
        <f t="shared" si="1"/>
        <v>621.97015950615071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104.68626138958443</v>
      </c>
      <c r="L88">
        <v>65.665340904804594</v>
      </c>
      <c r="M88">
        <v>0</v>
      </c>
      <c r="N88">
        <v>30.195538933978803</v>
      </c>
      <c r="O88">
        <v>50.70971347999793</v>
      </c>
      <c r="P88">
        <v>50.876130829664987</v>
      </c>
      <c r="Q88">
        <v>5.7063961317738494</v>
      </c>
      <c r="R88">
        <v>10.841343087502896</v>
      </c>
      <c r="S88">
        <v>6.7520070267745194</v>
      </c>
      <c r="T88">
        <v>0</v>
      </c>
      <c r="U88">
        <v>149.93748949958535</v>
      </c>
      <c r="V88">
        <v>5.3026905750934326</v>
      </c>
      <c r="W88">
        <v>10.248329072951224</v>
      </c>
      <c r="X88">
        <v>37.716239065645702</v>
      </c>
      <c r="Y88">
        <v>0</v>
      </c>
      <c r="Z88">
        <v>1.6756100605301605</v>
      </c>
      <c r="AA88">
        <v>10.775999835107491</v>
      </c>
      <c r="AB88">
        <v>6.7347265769606226</v>
      </c>
      <c r="AC88">
        <v>4.9479998909774539</v>
      </c>
      <c r="AD88">
        <v>2.3301703460991354</v>
      </c>
      <c r="AE88">
        <v>12.640142664529646</v>
      </c>
      <c r="AF88">
        <v>0</v>
      </c>
      <c r="AG88">
        <v>0</v>
      </c>
      <c r="AH88">
        <v>29.621022878522226</v>
      </c>
      <c r="AI88">
        <v>0.8135640093494606</v>
      </c>
      <c r="AJ88">
        <v>0</v>
      </c>
      <c r="AK88">
        <v>13.366065591646144</v>
      </c>
      <c r="AL88">
        <v>9.2082471822166578</v>
      </c>
      <c r="AM88">
        <v>4.0408357958086363</v>
      </c>
      <c r="AN88">
        <v>0</v>
      </c>
      <c r="AO88">
        <v>0</v>
      </c>
      <c r="AP88">
        <v>0</v>
      </c>
      <c r="AQ88">
        <v>0</v>
      </c>
      <c r="AR88">
        <v>12.700961177207262</v>
      </c>
      <c r="AS88">
        <v>8.4266922710303298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26.999435863992915</v>
      </c>
      <c r="BB88">
        <f t="shared" si="1"/>
        <v>618.9200824133502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104.68601990339847</v>
      </c>
      <c r="L89">
        <v>65.665340904804594</v>
      </c>
      <c r="M89">
        <v>0</v>
      </c>
      <c r="N89">
        <v>30.195538933978803</v>
      </c>
      <c r="O89">
        <v>50.70971347999793</v>
      </c>
      <c r="P89">
        <v>50.876130829664987</v>
      </c>
      <c r="Q89">
        <v>5.7063961317738494</v>
      </c>
      <c r="R89">
        <v>10.841343087502896</v>
      </c>
      <c r="S89">
        <v>6.7520070267745194</v>
      </c>
      <c r="T89">
        <v>0</v>
      </c>
      <c r="U89">
        <v>149.93748949958535</v>
      </c>
      <c r="V89">
        <v>5.3026905750934326</v>
      </c>
      <c r="W89">
        <v>10.248329072951224</v>
      </c>
      <c r="X89">
        <v>37.716239065645702</v>
      </c>
      <c r="Y89">
        <v>0</v>
      </c>
      <c r="Z89">
        <v>1.6756100605301605</v>
      </c>
      <c r="AA89">
        <v>10.775999835107491</v>
      </c>
      <c r="AB89">
        <v>10.102089752634249</v>
      </c>
      <c r="AC89">
        <v>4.9479998909774539</v>
      </c>
      <c r="AD89">
        <v>2.3301703460991354</v>
      </c>
      <c r="AE89">
        <v>12.640142664529646</v>
      </c>
      <c r="AF89">
        <v>0</v>
      </c>
      <c r="AG89">
        <v>0</v>
      </c>
      <c r="AH89">
        <v>29.621022878522226</v>
      </c>
      <c r="AI89">
        <v>3.9051076127725541</v>
      </c>
      <c r="AJ89">
        <v>0</v>
      </c>
      <c r="AK89">
        <v>13.366065591646144</v>
      </c>
      <c r="AL89">
        <v>9.2082471822166578</v>
      </c>
      <c r="AM89">
        <v>4.0408357958086363</v>
      </c>
      <c r="AN89">
        <v>0</v>
      </c>
      <c r="AO89">
        <v>0</v>
      </c>
      <c r="AP89">
        <v>1.5063095554651718</v>
      </c>
      <c r="AQ89">
        <v>0</v>
      </c>
      <c r="AR89">
        <v>12.700961177207262</v>
      </c>
      <c r="AS89">
        <v>8.4266922710303298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27.332371812655026</v>
      </c>
      <c r="BB89">
        <f t="shared" si="1"/>
        <v>626.55212131306394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104.68647790441574</v>
      </c>
      <c r="L90">
        <v>65.665340904804594</v>
      </c>
      <c r="M90">
        <v>0</v>
      </c>
      <c r="N90">
        <v>30.195538933978803</v>
      </c>
      <c r="O90">
        <v>50.70971347999793</v>
      </c>
      <c r="P90">
        <v>50.876130829664987</v>
      </c>
      <c r="Q90">
        <v>5.7063961317738494</v>
      </c>
      <c r="R90">
        <v>10.841343087502896</v>
      </c>
      <c r="S90">
        <v>6.7520070267745194</v>
      </c>
      <c r="T90">
        <v>0</v>
      </c>
      <c r="U90">
        <v>149.93748949958535</v>
      </c>
      <c r="V90">
        <v>5.3026905750934326</v>
      </c>
      <c r="W90">
        <v>10.248329072951224</v>
      </c>
      <c r="X90">
        <v>37.716239065645702</v>
      </c>
      <c r="Y90">
        <v>0</v>
      </c>
      <c r="Z90">
        <v>1.6756100605301605</v>
      </c>
      <c r="AA90">
        <v>10.775999835107491</v>
      </c>
      <c r="AB90">
        <v>10.102089752634249</v>
      </c>
      <c r="AC90">
        <v>4.9479998909774539</v>
      </c>
      <c r="AD90">
        <v>2.3301703460991354</v>
      </c>
      <c r="AE90">
        <v>12.640142664529646</v>
      </c>
      <c r="AF90">
        <v>0</v>
      </c>
      <c r="AG90">
        <v>0</v>
      </c>
      <c r="AH90">
        <v>29.621022878522226</v>
      </c>
      <c r="AI90">
        <v>3.9051076127725541</v>
      </c>
      <c r="AJ90">
        <v>0</v>
      </c>
      <c r="AK90">
        <v>13.366065591646144</v>
      </c>
      <c r="AL90">
        <v>9.2082471822166578</v>
      </c>
      <c r="AM90">
        <v>4.0408357958086363</v>
      </c>
      <c r="AN90">
        <v>0</v>
      </c>
      <c r="AO90">
        <v>0</v>
      </c>
      <c r="AP90">
        <v>1.5063095554651718</v>
      </c>
      <c r="AQ90">
        <v>0</v>
      </c>
      <c r="AR90">
        <v>12.700961177207262</v>
      </c>
      <c r="AS90">
        <v>8.1556621505355178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27.321061898060876</v>
      </c>
      <c r="BB90">
        <f t="shared" si="1"/>
        <v>626.29285910818055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104.68637176629544</v>
      </c>
      <c r="L91">
        <v>65.665340904804594</v>
      </c>
      <c r="M91">
        <v>0</v>
      </c>
      <c r="N91">
        <v>30.195538933978803</v>
      </c>
      <c r="O91">
        <v>50.70971347999793</v>
      </c>
      <c r="P91">
        <v>50.876130829664987</v>
      </c>
      <c r="Q91">
        <v>5.7063961317738494</v>
      </c>
      <c r="R91">
        <v>10.841343087502896</v>
      </c>
      <c r="S91">
        <v>6.7520070267745194</v>
      </c>
      <c r="T91">
        <v>0</v>
      </c>
      <c r="U91">
        <v>149.93748949958535</v>
      </c>
      <c r="V91">
        <v>5.3026905750934326</v>
      </c>
      <c r="W91">
        <v>10.248329072951224</v>
      </c>
      <c r="X91">
        <v>37.716239065645702</v>
      </c>
      <c r="Y91">
        <v>0</v>
      </c>
      <c r="Z91">
        <v>5.0268301815904817</v>
      </c>
      <c r="AA91">
        <v>10.775999835107491</v>
      </c>
      <c r="AB91">
        <v>10.102089752634249</v>
      </c>
      <c r="AC91">
        <v>7.4294872375856142</v>
      </c>
      <c r="AD91">
        <v>4.6603409232514919</v>
      </c>
      <c r="AE91">
        <v>12.640142664529646</v>
      </c>
      <c r="AF91">
        <v>0</v>
      </c>
      <c r="AG91">
        <v>0</v>
      </c>
      <c r="AH91">
        <v>33.25633037100814</v>
      </c>
      <c r="AI91">
        <v>0.97627690319313853</v>
      </c>
      <c r="AJ91">
        <v>0</v>
      </c>
      <c r="AK91">
        <v>13.366065591646144</v>
      </c>
      <c r="AL91">
        <v>9.2082471822166578</v>
      </c>
      <c r="AM91">
        <v>4.0408357958086363</v>
      </c>
      <c r="AN91">
        <v>0</v>
      </c>
      <c r="AO91">
        <v>0</v>
      </c>
      <c r="AP91">
        <v>0</v>
      </c>
      <c r="AQ91">
        <v>0</v>
      </c>
      <c r="AR91">
        <v>12.700961177207262</v>
      </c>
      <c r="AS91">
        <v>8.1556621505355178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27.628832753868004</v>
      </c>
      <c r="BB91">
        <f t="shared" si="1"/>
        <v>633.34802738651513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104.6862447317244</v>
      </c>
      <c r="L92">
        <v>65.665340904804594</v>
      </c>
      <c r="M92">
        <v>0</v>
      </c>
      <c r="N92">
        <v>30.195538933978803</v>
      </c>
      <c r="O92">
        <v>50.70971347999793</v>
      </c>
      <c r="P92">
        <v>50.876130829664987</v>
      </c>
      <c r="Q92">
        <v>5.7063961317738494</v>
      </c>
      <c r="R92">
        <v>10.841343087502896</v>
      </c>
      <c r="S92">
        <v>6.7520070267745194</v>
      </c>
      <c r="T92">
        <v>0</v>
      </c>
      <c r="U92">
        <v>149.93748949958535</v>
      </c>
      <c r="V92">
        <v>5.3026905750934326</v>
      </c>
      <c r="W92">
        <v>10.248329072951224</v>
      </c>
      <c r="X92">
        <v>37.716239065645702</v>
      </c>
      <c r="Y92">
        <v>0</v>
      </c>
      <c r="Z92">
        <v>5.0268301815904817</v>
      </c>
      <c r="AA92">
        <v>10.775999835107491</v>
      </c>
      <c r="AB92">
        <v>10.102089752634249</v>
      </c>
      <c r="AC92">
        <v>7.4294872375856142</v>
      </c>
      <c r="AD92">
        <v>9.3206816154497627</v>
      </c>
      <c r="AE92">
        <v>12.640142664529646</v>
      </c>
      <c r="AF92">
        <v>0</v>
      </c>
      <c r="AG92">
        <v>0</v>
      </c>
      <c r="AH92">
        <v>33.25633037100814</v>
      </c>
      <c r="AI92">
        <v>0</v>
      </c>
      <c r="AJ92">
        <v>0</v>
      </c>
      <c r="AK92">
        <v>13.366065591646144</v>
      </c>
      <c r="AL92">
        <v>9.2082471822166578</v>
      </c>
      <c r="AM92">
        <v>4.0408357958086363</v>
      </c>
      <c r="AN92">
        <v>0</v>
      </c>
      <c r="AO92">
        <v>0</v>
      </c>
      <c r="AP92">
        <v>0</v>
      </c>
      <c r="AQ92">
        <v>0</v>
      </c>
      <c r="AR92">
        <v>12.700961177207262</v>
      </c>
      <c r="AS92">
        <v>8.1556621505355178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27.782821310203353</v>
      </c>
      <c r="BB92">
        <f t="shared" si="1"/>
        <v>636.87797558461398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104.68690567246743</v>
      </c>
      <c r="L93">
        <v>65.665340904804594</v>
      </c>
      <c r="M93">
        <v>0</v>
      </c>
      <c r="N93">
        <v>30.195538933978803</v>
      </c>
      <c r="O93">
        <v>50.70971347999793</v>
      </c>
      <c r="P93">
        <v>50.876130829664987</v>
      </c>
      <c r="Q93">
        <v>5.7063961317738494</v>
      </c>
      <c r="R93">
        <v>10.841343087502896</v>
      </c>
      <c r="S93">
        <v>6.7520070267745194</v>
      </c>
      <c r="T93">
        <v>0</v>
      </c>
      <c r="U93">
        <v>149.93748949958535</v>
      </c>
      <c r="V93">
        <v>5.3026905750934326</v>
      </c>
      <c r="W93">
        <v>10.248329072951224</v>
      </c>
      <c r="X93">
        <v>37.716239065645702</v>
      </c>
      <c r="Y93">
        <v>0</v>
      </c>
      <c r="Z93">
        <v>5.0268301815904817</v>
      </c>
      <c r="AA93">
        <v>10.775999835107491</v>
      </c>
      <c r="AB93">
        <v>10.102089752634249</v>
      </c>
      <c r="AC93">
        <v>7.4294872375856142</v>
      </c>
      <c r="AD93">
        <v>4.6603409232514919</v>
      </c>
      <c r="AE93">
        <v>12.640142664529646</v>
      </c>
      <c r="AF93">
        <v>0</v>
      </c>
      <c r="AG93">
        <v>0</v>
      </c>
      <c r="AH93">
        <v>33.25633037100814</v>
      </c>
      <c r="AI93">
        <v>0</v>
      </c>
      <c r="AJ93">
        <v>0</v>
      </c>
      <c r="AK93">
        <v>13.366065591646144</v>
      </c>
      <c r="AL93">
        <v>9.2082471822166578</v>
      </c>
      <c r="AM93">
        <v>4.0408357958086363</v>
      </c>
      <c r="AN93">
        <v>0</v>
      </c>
      <c r="AO93">
        <v>0</v>
      </c>
      <c r="AP93">
        <v>0</v>
      </c>
      <c r="AQ93">
        <v>0</v>
      </c>
      <c r="AR93">
        <v>12.700961177207262</v>
      </c>
      <c r="AS93">
        <v>8.1556621505355178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27.588046696592528</v>
      </c>
      <c r="BB93">
        <f t="shared" si="1"/>
        <v>632.41307044676944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104.68578772219814</v>
      </c>
      <c r="L94">
        <v>65.665340904804594</v>
      </c>
      <c r="M94">
        <v>0</v>
      </c>
      <c r="N94">
        <v>30.195538933978803</v>
      </c>
      <c r="O94">
        <v>50.70971347999793</v>
      </c>
      <c r="P94">
        <v>50.876130829664987</v>
      </c>
      <c r="Q94">
        <v>5.7063961317738494</v>
      </c>
      <c r="R94">
        <v>10.841343087502896</v>
      </c>
      <c r="S94">
        <v>6.7534705300175153</v>
      </c>
      <c r="T94">
        <v>0</v>
      </c>
      <c r="U94">
        <v>149.93748949958535</v>
      </c>
      <c r="V94">
        <v>5.3026905750934326</v>
      </c>
      <c r="W94">
        <v>10.248329072951224</v>
      </c>
      <c r="X94">
        <v>37.716239065645702</v>
      </c>
      <c r="Y94">
        <v>0</v>
      </c>
      <c r="Z94">
        <v>5.0268301815904817</v>
      </c>
      <c r="AA94">
        <v>10.775999835107491</v>
      </c>
      <c r="AB94">
        <v>10.102089752634249</v>
      </c>
      <c r="AC94">
        <v>7.4294872375856142</v>
      </c>
      <c r="AD94">
        <v>2.3301703460991354</v>
      </c>
      <c r="AE94">
        <v>12.640142664529646</v>
      </c>
      <c r="AF94">
        <v>0</v>
      </c>
      <c r="AG94">
        <v>0</v>
      </c>
      <c r="AH94">
        <v>33.25633037100814</v>
      </c>
      <c r="AI94">
        <v>0</v>
      </c>
      <c r="AJ94">
        <v>0</v>
      </c>
      <c r="AK94">
        <v>13.366065591646144</v>
      </c>
      <c r="AL94">
        <v>9.2082471822166578</v>
      </c>
      <c r="AM94">
        <v>4.0408357958086363</v>
      </c>
      <c r="AN94">
        <v>0</v>
      </c>
      <c r="AO94">
        <v>0</v>
      </c>
      <c r="AP94">
        <v>0</v>
      </c>
      <c r="AQ94">
        <v>0</v>
      </c>
      <c r="AR94">
        <v>12.700961177207262</v>
      </c>
      <c r="AS94">
        <v>8.1556621505355178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27.490660010581855</v>
      </c>
      <c r="BB94">
        <f t="shared" si="1"/>
        <v>630.18063210860157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125.62146439293095</v>
      </c>
      <c r="L95">
        <v>65.664596952923176</v>
      </c>
      <c r="M95">
        <v>0</v>
      </c>
      <c r="N95">
        <v>30.195538933978803</v>
      </c>
      <c r="O95">
        <v>50.70971347999793</v>
      </c>
      <c r="P95">
        <v>50.876130829664987</v>
      </c>
      <c r="Q95">
        <v>5.7820305303444695</v>
      </c>
      <c r="R95">
        <v>10.841343087502896</v>
      </c>
      <c r="S95">
        <v>6.7528401113782817</v>
      </c>
      <c r="T95">
        <v>0</v>
      </c>
      <c r="U95">
        <v>149.93748949958535</v>
      </c>
      <c r="V95">
        <v>5.3026905750934326</v>
      </c>
      <c r="W95">
        <v>10.248329072951224</v>
      </c>
      <c r="X95">
        <v>37.716239065645702</v>
      </c>
      <c r="Y95">
        <v>0</v>
      </c>
      <c r="Z95">
        <v>3.3748440826549779</v>
      </c>
      <c r="AA95">
        <v>10.775999835107491</v>
      </c>
      <c r="AB95">
        <v>10.102089752634249</v>
      </c>
      <c r="AC95">
        <v>4.9479998909774539</v>
      </c>
      <c r="AD95">
        <v>0</v>
      </c>
      <c r="AE95">
        <v>12.640142664529646</v>
      </c>
      <c r="AF95">
        <v>0</v>
      </c>
      <c r="AG95">
        <v>0</v>
      </c>
      <c r="AH95">
        <v>22.888972129931123</v>
      </c>
      <c r="AI95">
        <v>0</v>
      </c>
      <c r="AJ95">
        <v>0</v>
      </c>
      <c r="AK95">
        <v>13.366065591646144</v>
      </c>
      <c r="AL95">
        <v>9.2082471822166578</v>
      </c>
      <c r="AM95">
        <v>4.0408357958086363</v>
      </c>
      <c r="AN95">
        <v>0</v>
      </c>
      <c r="AO95">
        <v>0</v>
      </c>
      <c r="AP95">
        <v>0</v>
      </c>
      <c r="AQ95">
        <v>0</v>
      </c>
      <c r="AR95">
        <v>12.700961177207262</v>
      </c>
      <c r="AS95">
        <v>8.1556621505355178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27.665339479623256</v>
      </c>
      <c r="BB95">
        <f t="shared" si="1"/>
        <v>634.18488730562319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125.62085752493581</v>
      </c>
      <c r="L96">
        <v>65.665215631456149</v>
      </c>
      <c r="M96">
        <v>0</v>
      </c>
      <c r="N96">
        <v>30.195538933978803</v>
      </c>
      <c r="O96">
        <v>50.70971347999793</v>
      </c>
      <c r="P96">
        <v>50.876130829664987</v>
      </c>
      <c r="Q96">
        <v>5.7820305303444695</v>
      </c>
      <c r="R96">
        <v>10.841343087502896</v>
      </c>
      <c r="S96">
        <v>6.7528401113782817</v>
      </c>
      <c r="T96">
        <v>0</v>
      </c>
      <c r="U96">
        <v>149.93748949958535</v>
      </c>
      <c r="V96">
        <v>5.3026905750934326</v>
      </c>
      <c r="W96">
        <v>10.248329072951224</v>
      </c>
      <c r="X96">
        <v>37.716239065645702</v>
      </c>
      <c r="Y96">
        <v>0</v>
      </c>
      <c r="Z96">
        <v>3.3748440826549779</v>
      </c>
      <c r="AA96">
        <v>10.775999835107491</v>
      </c>
      <c r="AB96">
        <v>10.102089752634249</v>
      </c>
      <c r="AC96">
        <v>4.9479998909774539</v>
      </c>
      <c r="AD96">
        <v>0</v>
      </c>
      <c r="AE96">
        <v>12.640142664529646</v>
      </c>
      <c r="AF96">
        <v>0</v>
      </c>
      <c r="AG96">
        <v>0</v>
      </c>
      <c r="AH96">
        <v>17.341762493738258</v>
      </c>
      <c r="AI96">
        <v>0</v>
      </c>
      <c r="AJ96">
        <v>0</v>
      </c>
      <c r="AK96">
        <v>13.366065591646144</v>
      </c>
      <c r="AL96">
        <v>9.2082471822166578</v>
      </c>
      <c r="AM96">
        <v>4.0408357958086363</v>
      </c>
      <c r="AN96">
        <v>0</v>
      </c>
      <c r="AO96">
        <v>0</v>
      </c>
      <c r="AP96">
        <v>0</v>
      </c>
      <c r="AQ96">
        <v>0</v>
      </c>
      <c r="AR96">
        <v>12.700961177207262</v>
      </c>
      <c r="AS96">
        <v>8.1556621505355178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27.433466610510891</v>
      </c>
      <c r="BB96">
        <f t="shared" si="1"/>
        <v>628.86956234908052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125.62121007236478</v>
      </c>
      <c r="L97">
        <v>65.665250629438447</v>
      </c>
      <c r="M97">
        <v>0</v>
      </c>
      <c r="N97">
        <v>30.195538933978803</v>
      </c>
      <c r="O97">
        <v>50.70971347999793</v>
      </c>
      <c r="P97">
        <v>50.876130829664987</v>
      </c>
      <c r="Q97">
        <v>5.7820305303444695</v>
      </c>
      <c r="R97">
        <v>10.841343087502896</v>
      </c>
      <c r="S97">
        <v>6.7528401113782817</v>
      </c>
      <c r="T97">
        <v>0</v>
      </c>
      <c r="U97">
        <v>149.93748949958535</v>
      </c>
      <c r="V97">
        <v>5.3026905750934326</v>
      </c>
      <c r="W97">
        <v>10.248329072951224</v>
      </c>
      <c r="X97">
        <v>37.716239065645702</v>
      </c>
      <c r="Y97">
        <v>0</v>
      </c>
      <c r="Z97">
        <v>3.3748440826549779</v>
      </c>
      <c r="AA97">
        <v>10.775999835107491</v>
      </c>
      <c r="AB97">
        <v>10.102089752634249</v>
      </c>
      <c r="AC97">
        <v>4.9479998909774539</v>
      </c>
      <c r="AD97">
        <v>0</v>
      </c>
      <c r="AE97">
        <v>12.640142664529646</v>
      </c>
      <c r="AF97">
        <v>0</v>
      </c>
      <c r="AG97">
        <v>0</v>
      </c>
      <c r="AH97">
        <v>10.771281093926111</v>
      </c>
      <c r="AI97">
        <v>0</v>
      </c>
      <c r="AJ97">
        <v>0</v>
      </c>
      <c r="AK97">
        <v>13.366065591646144</v>
      </c>
      <c r="AL97">
        <v>9.2082471822166578</v>
      </c>
      <c r="AM97">
        <v>4.0408357958086363</v>
      </c>
      <c r="AN97">
        <v>0</v>
      </c>
      <c r="AO97">
        <v>0</v>
      </c>
      <c r="AP97">
        <v>0</v>
      </c>
      <c r="AQ97">
        <v>0</v>
      </c>
      <c r="AR97">
        <v>12.700961177207262</v>
      </c>
      <c r="AS97">
        <v>8.1556621505355178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27.158836687396935</v>
      </c>
      <c r="BB97">
        <f t="shared" si="1"/>
        <v>622.57409841779349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125.62178810884717</v>
      </c>
      <c r="L98">
        <v>65.665291868913641</v>
      </c>
      <c r="M98">
        <v>0</v>
      </c>
      <c r="N98">
        <v>30.195538933978803</v>
      </c>
      <c r="O98">
        <v>50.70971347999793</v>
      </c>
      <c r="P98">
        <v>50.876130829664987</v>
      </c>
      <c r="Q98">
        <v>5.7820305303444695</v>
      </c>
      <c r="R98">
        <v>10.841343087502896</v>
      </c>
      <c r="S98">
        <v>6.7528401113782817</v>
      </c>
      <c r="T98">
        <v>0</v>
      </c>
      <c r="U98">
        <v>149.93748949958535</v>
      </c>
      <c r="V98">
        <v>5.3026905750934326</v>
      </c>
      <c r="W98">
        <v>10.248329072951224</v>
      </c>
      <c r="X98">
        <v>37.716239065645702</v>
      </c>
      <c r="Y98">
        <v>0</v>
      </c>
      <c r="Z98">
        <v>3.3748440826549779</v>
      </c>
      <c r="AA98">
        <v>10.775999835107491</v>
      </c>
      <c r="AB98">
        <v>10.102089752634249</v>
      </c>
      <c r="AC98">
        <v>4.9479998909774539</v>
      </c>
      <c r="AD98">
        <v>0</v>
      </c>
      <c r="AE98">
        <v>12.640142664529646</v>
      </c>
      <c r="AF98">
        <v>0</v>
      </c>
      <c r="AG98">
        <v>0</v>
      </c>
      <c r="AH98">
        <v>5.3856405469630557</v>
      </c>
      <c r="AI98">
        <v>0</v>
      </c>
      <c r="AJ98">
        <v>0</v>
      </c>
      <c r="AK98">
        <v>13.366065591646144</v>
      </c>
      <c r="AL98">
        <v>9.2082471822166578</v>
      </c>
      <c r="AM98">
        <v>4.0408357958086363</v>
      </c>
      <c r="AN98">
        <v>0</v>
      </c>
      <c r="AO98">
        <v>0</v>
      </c>
      <c r="AP98">
        <v>0</v>
      </c>
      <c r="AQ98">
        <v>0</v>
      </c>
      <c r="AR98">
        <v>12.700961177207262</v>
      </c>
      <c r="AS98">
        <v>8.1556621505355178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26.933742798268916</v>
      </c>
      <c r="BB98">
        <f t="shared" si="1"/>
        <v>617.41417103591596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2.3514611483994057</v>
      </c>
      <c r="L99">
        <f t="shared" si="2"/>
        <v>0.7718823893839647</v>
      </c>
      <c r="M99">
        <f t="shared" si="2"/>
        <v>0</v>
      </c>
      <c r="N99">
        <f t="shared" si="2"/>
        <v>0.72469293441548965</v>
      </c>
      <c r="O99">
        <f t="shared" si="2"/>
        <v>1.217033123519949</v>
      </c>
      <c r="P99">
        <f t="shared" si="2"/>
        <v>1.3821122206008949</v>
      </c>
      <c r="Q99">
        <f t="shared" si="2"/>
        <v>8.4719162439793314E-2</v>
      </c>
      <c r="R99">
        <f t="shared" si="2"/>
        <v>0.21709599973070579</v>
      </c>
      <c r="S99">
        <f t="shared" si="2"/>
        <v>0.10381117489032617</v>
      </c>
      <c r="T99">
        <f t="shared" si="2"/>
        <v>0</v>
      </c>
      <c r="U99">
        <f t="shared" si="2"/>
        <v>4.0483208917221267</v>
      </c>
      <c r="V99">
        <f t="shared" si="2"/>
        <v>9.5587758541333875E-2</v>
      </c>
      <c r="W99">
        <f t="shared" si="2"/>
        <v>0.23816694230370775</v>
      </c>
      <c r="X99">
        <f t="shared" si="2"/>
        <v>0.79540518347262246</v>
      </c>
      <c r="Y99">
        <f t="shared" si="2"/>
        <v>0</v>
      </c>
      <c r="Z99">
        <f t="shared" si="2"/>
        <v>8.1290711897307424E-2</v>
      </c>
      <c r="AA99">
        <f t="shared" si="2"/>
        <v>0.16158303931225224</v>
      </c>
      <c r="AB99">
        <f t="shared" si="2"/>
        <v>0.12509515929608847</v>
      </c>
      <c r="AC99">
        <f t="shared" si="2"/>
        <v>7.7324218199348205E-2</v>
      </c>
      <c r="AD99">
        <f t="shared" si="2"/>
        <v>3.961289698118807E-2</v>
      </c>
      <c r="AE99">
        <f t="shared" si="2"/>
        <v>0.21440741838922428</v>
      </c>
      <c r="AF99">
        <f t="shared" si="2"/>
        <v>0</v>
      </c>
      <c r="AG99">
        <f t="shared" si="2"/>
        <v>0</v>
      </c>
      <c r="AH99">
        <f t="shared" si="2"/>
        <v>0.22215767223778965</v>
      </c>
      <c r="AI99">
        <f t="shared" si="2"/>
        <v>3.0020514773189004E-2</v>
      </c>
      <c r="AJ99">
        <f t="shared" si="2"/>
        <v>0</v>
      </c>
      <c r="AK99">
        <f t="shared" si="2"/>
        <v>0.32078557419950776</v>
      </c>
      <c r="AL99">
        <f t="shared" si="2"/>
        <v>0.30424345730275454</v>
      </c>
      <c r="AM99">
        <f t="shared" si="2"/>
        <v>9.6980059099407184E-2</v>
      </c>
      <c r="AN99">
        <f t="shared" si="2"/>
        <v>0</v>
      </c>
      <c r="AO99">
        <f t="shared" si="2"/>
        <v>0</v>
      </c>
      <c r="AP99">
        <f t="shared" si="2"/>
        <v>6.0989152730334326E-3</v>
      </c>
      <c r="AQ99">
        <f t="shared" si="2"/>
        <v>0</v>
      </c>
      <c r="AR99">
        <f t="shared" si="2"/>
        <v>0.29247491155291211</v>
      </c>
      <c r="AS99">
        <f t="shared" si="2"/>
        <v>0.19705458330213679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0.59353567495968362</v>
      </c>
      <c r="BB99">
        <f t="shared" si="1"/>
        <v>13.605882386276781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9.4655747493009432</v>
      </c>
      <c r="L3">
        <v>582.2981428727353</v>
      </c>
      <c r="M3">
        <v>27.17701326008196</v>
      </c>
      <c r="N3">
        <v>36.478883019099875</v>
      </c>
      <c r="O3">
        <v>0</v>
      </c>
      <c r="P3">
        <v>43.019384632476211</v>
      </c>
      <c r="Q3">
        <v>6.7428605738347196</v>
      </c>
      <c r="R3">
        <v>13.095173796743151</v>
      </c>
      <c r="S3">
        <v>8.1399775593263133</v>
      </c>
      <c r="T3">
        <v>0</v>
      </c>
      <c r="U3">
        <v>105.96359241319647</v>
      </c>
      <c r="V3">
        <v>6.3987191388430587</v>
      </c>
      <c r="W3">
        <v>14.326361235898259</v>
      </c>
      <c r="X3">
        <v>45.553786253885853</v>
      </c>
      <c r="Y3">
        <v>0</v>
      </c>
      <c r="Z3">
        <v>4.0478517052807348</v>
      </c>
      <c r="AA3">
        <v>13.016050194531413</v>
      </c>
      <c r="AB3">
        <v>8.1102755034128879</v>
      </c>
      <c r="AC3">
        <v>5.9776857062612585</v>
      </c>
      <c r="AD3">
        <v>0</v>
      </c>
      <c r="AE3">
        <v>15.265910257007883</v>
      </c>
      <c r="AF3">
        <v>2.4968088249262546</v>
      </c>
      <c r="AG3">
        <v>12.467072374124818</v>
      </c>
      <c r="AH3">
        <v>6.5073783046336882</v>
      </c>
      <c r="AI3">
        <v>0</v>
      </c>
      <c r="AJ3">
        <v>0</v>
      </c>
      <c r="AK3">
        <v>16.144614752801253</v>
      </c>
      <c r="AL3">
        <v>0</v>
      </c>
      <c r="AM3">
        <v>4.8809859435491196</v>
      </c>
      <c r="AN3">
        <v>1.020530392444166</v>
      </c>
      <c r="AO3">
        <v>0</v>
      </c>
      <c r="AP3">
        <v>1.8592572509349807</v>
      </c>
      <c r="AQ3">
        <v>12.608195059876321</v>
      </c>
      <c r="AR3">
        <v>14.659856449592986</v>
      </c>
      <c r="AS3">
        <v>10.094546200524579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42.962729216178488</v>
      </c>
      <c r="BB3">
        <f>SUM(B3:AZ3)-BA3</f>
        <v>984.85375920914578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9.4657162131522181</v>
      </c>
      <c r="L4">
        <v>582.2981428727353</v>
      </c>
      <c r="M4">
        <v>27.17701326008196</v>
      </c>
      <c r="N4">
        <v>36.478883019099875</v>
      </c>
      <c r="O4">
        <v>0</v>
      </c>
      <c r="P4">
        <v>43.019384632476211</v>
      </c>
      <c r="Q4">
        <v>6.7428605738347196</v>
      </c>
      <c r="R4">
        <v>13.095173796743151</v>
      </c>
      <c r="S4">
        <v>8.1399775593263133</v>
      </c>
      <c r="T4">
        <v>0</v>
      </c>
      <c r="U4">
        <v>105.96359241319647</v>
      </c>
      <c r="V4">
        <v>6.3987191388430587</v>
      </c>
      <c r="W4">
        <v>14.326361235898259</v>
      </c>
      <c r="X4">
        <v>45.553786253885853</v>
      </c>
      <c r="Y4">
        <v>0</v>
      </c>
      <c r="Z4">
        <v>4.0478517052807348</v>
      </c>
      <c r="AA4">
        <v>13.016050194531413</v>
      </c>
      <c r="AB4">
        <v>8.1102755034128879</v>
      </c>
      <c r="AC4">
        <v>5.9776857062612585</v>
      </c>
      <c r="AD4">
        <v>0</v>
      </c>
      <c r="AE4">
        <v>15.265910257007883</v>
      </c>
      <c r="AF4">
        <v>2.4968088249262546</v>
      </c>
      <c r="AG4">
        <v>12.467072374124818</v>
      </c>
      <c r="AH4">
        <v>6.5073783046336882</v>
      </c>
      <c r="AI4">
        <v>0</v>
      </c>
      <c r="AJ4">
        <v>0</v>
      </c>
      <c r="AK4">
        <v>16.144614752801253</v>
      </c>
      <c r="AL4">
        <v>0</v>
      </c>
      <c r="AM4">
        <v>4.8809859435491196</v>
      </c>
      <c r="AN4">
        <v>1.020530392444166</v>
      </c>
      <c r="AO4">
        <v>0</v>
      </c>
      <c r="AP4">
        <v>1.8592572509349807</v>
      </c>
      <c r="AQ4">
        <v>12.608195059876321</v>
      </c>
      <c r="AR4">
        <v>14.659856449592986</v>
      </c>
      <c r="AS4">
        <v>10.094546200524579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42.962735129367474</v>
      </c>
      <c r="BB4">
        <f t="shared" ref="BB4:BB67" si="0">SUM(B4:AZ4)-BA4</f>
        <v>984.8538947598081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9.4656677155852105</v>
      </c>
      <c r="L5">
        <v>582.2981428727353</v>
      </c>
      <c r="M5">
        <v>27.17701326008196</v>
      </c>
      <c r="N5">
        <v>36.478883019099875</v>
      </c>
      <c r="O5">
        <v>0</v>
      </c>
      <c r="P5">
        <v>43.019384632476211</v>
      </c>
      <c r="Q5">
        <v>6.7428605738347196</v>
      </c>
      <c r="R5">
        <v>13.095173796743151</v>
      </c>
      <c r="S5">
        <v>8.1399775593263133</v>
      </c>
      <c r="T5">
        <v>0</v>
      </c>
      <c r="U5">
        <v>105.96359241319647</v>
      </c>
      <c r="V5">
        <v>6.3987191388430587</v>
      </c>
      <c r="W5">
        <v>14.326361235898259</v>
      </c>
      <c r="X5">
        <v>45.553786253885853</v>
      </c>
      <c r="Y5">
        <v>0</v>
      </c>
      <c r="Z5">
        <v>4.0478517052807348</v>
      </c>
      <c r="AA5">
        <v>13.016050194531413</v>
      </c>
      <c r="AB5">
        <v>8.1102755034128879</v>
      </c>
      <c r="AC5">
        <v>5.9776857062612585</v>
      </c>
      <c r="AD5">
        <v>0</v>
      </c>
      <c r="AE5">
        <v>15.265910257007883</v>
      </c>
      <c r="AF5">
        <v>2.4968088249262546</v>
      </c>
      <c r="AG5">
        <v>12.467072374124818</v>
      </c>
      <c r="AH5">
        <v>6.5073783046336882</v>
      </c>
      <c r="AI5">
        <v>0</v>
      </c>
      <c r="AJ5">
        <v>0</v>
      </c>
      <c r="AK5">
        <v>16.144614752801253</v>
      </c>
      <c r="AL5">
        <v>0</v>
      </c>
      <c r="AM5">
        <v>4.8809859435491196</v>
      </c>
      <c r="AN5">
        <v>1.020530392444166</v>
      </c>
      <c r="AO5">
        <v>0</v>
      </c>
      <c r="AP5">
        <v>1.8592572509349807</v>
      </c>
      <c r="AQ5">
        <v>12.608195059876321</v>
      </c>
      <c r="AR5">
        <v>4.0911227301189728</v>
      </c>
      <c r="AS5">
        <v>9.850283200251706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42.510749839283761</v>
      </c>
      <c r="BB5">
        <f t="shared" si="0"/>
        <v>974.49283483257796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5.0302970447864066</v>
      </c>
      <c r="L6">
        <v>514.2782594591597</v>
      </c>
      <c r="M6">
        <v>27.17701326008196</v>
      </c>
      <c r="N6">
        <v>36.478883019099875</v>
      </c>
      <c r="O6">
        <v>0</v>
      </c>
      <c r="P6">
        <v>43.019384632476211</v>
      </c>
      <c r="Q6">
        <v>3.0159970667715834</v>
      </c>
      <c r="R6">
        <v>13.095173796743151</v>
      </c>
      <c r="S6">
        <v>4.0283219027949659</v>
      </c>
      <c r="T6">
        <v>0</v>
      </c>
      <c r="U6">
        <v>105.96359241319647</v>
      </c>
      <c r="V6">
        <v>6.3987191388430587</v>
      </c>
      <c r="W6">
        <v>14.326361235898259</v>
      </c>
      <c r="X6">
        <v>45.553786253885853</v>
      </c>
      <c r="Y6">
        <v>0</v>
      </c>
      <c r="Z6">
        <v>4.0478517052807348</v>
      </c>
      <c r="AA6">
        <v>13.016050194531413</v>
      </c>
      <c r="AB6">
        <v>8.1102755034128879</v>
      </c>
      <c r="AC6">
        <v>5.9776857062612585</v>
      </c>
      <c r="AD6">
        <v>0</v>
      </c>
      <c r="AE6">
        <v>10.142408861027581</v>
      </c>
      <c r="AF6">
        <v>2.4968088249262546</v>
      </c>
      <c r="AG6">
        <v>12.467072374124818</v>
      </c>
      <c r="AH6">
        <v>6.5073783046336882</v>
      </c>
      <c r="AI6">
        <v>0</v>
      </c>
      <c r="AJ6">
        <v>0</v>
      </c>
      <c r="AK6">
        <v>16.144614752801253</v>
      </c>
      <c r="AL6">
        <v>0</v>
      </c>
      <c r="AM6">
        <v>4.8809859435491196</v>
      </c>
      <c r="AN6">
        <v>1.020530392444166</v>
      </c>
      <c r="AO6">
        <v>0</v>
      </c>
      <c r="AP6">
        <v>1.8592572509349807</v>
      </c>
      <c r="AQ6">
        <v>12.608195059876321</v>
      </c>
      <c r="AR6">
        <v>1.3637075767063243</v>
      </c>
      <c r="AS6">
        <v>9.850283200251706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38.826301805754063</v>
      </c>
      <c r="BB6">
        <f t="shared" si="0"/>
        <v>890.03259306874565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5.0302014785752114</v>
      </c>
      <c r="L7">
        <v>442.89287939606203</v>
      </c>
      <c r="M7">
        <v>27.17701326008196</v>
      </c>
      <c r="N7">
        <v>36.478883019099875</v>
      </c>
      <c r="O7">
        <v>0</v>
      </c>
      <c r="P7">
        <v>43.019384632476211</v>
      </c>
      <c r="Q7">
        <v>3.0159970667715834</v>
      </c>
      <c r="R7">
        <v>13.095173796743151</v>
      </c>
      <c r="S7">
        <v>4.0283219027949659</v>
      </c>
      <c r="T7">
        <v>0</v>
      </c>
      <c r="U7">
        <v>105.96359241319647</v>
      </c>
      <c r="V7">
        <v>6.3987191388430587</v>
      </c>
      <c r="W7">
        <v>14.326361235898259</v>
      </c>
      <c r="X7">
        <v>45.553786253885853</v>
      </c>
      <c r="Y7">
        <v>0</v>
      </c>
      <c r="Z7">
        <v>4.0478517052807348</v>
      </c>
      <c r="AA7">
        <v>13.016050194531413</v>
      </c>
      <c r="AB7">
        <v>8.1102755034128879</v>
      </c>
      <c r="AC7">
        <v>5.9776857062612585</v>
      </c>
      <c r="AD7">
        <v>0</v>
      </c>
      <c r="AE7">
        <v>10.142408861027581</v>
      </c>
      <c r="AF7">
        <v>2.4968088249262546</v>
      </c>
      <c r="AG7">
        <v>12.467072374124818</v>
      </c>
      <c r="AH7">
        <v>0</v>
      </c>
      <c r="AI7">
        <v>0</v>
      </c>
      <c r="AJ7">
        <v>0</v>
      </c>
      <c r="AK7">
        <v>16.144614752801253</v>
      </c>
      <c r="AL7">
        <v>0</v>
      </c>
      <c r="AM7">
        <v>4.8809859435491196</v>
      </c>
      <c r="AN7">
        <v>1.020530392444166</v>
      </c>
      <c r="AO7">
        <v>0</v>
      </c>
      <c r="AP7">
        <v>0</v>
      </c>
      <c r="AQ7">
        <v>12.608195059876321</v>
      </c>
      <c r="AR7">
        <v>1.3637075767063243</v>
      </c>
      <c r="AS7">
        <v>9.850283200251706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35.492663558226162</v>
      </c>
      <c r="BB7">
        <f t="shared" si="0"/>
        <v>813.61412013139613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5.0302989469000909</v>
      </c>
      <c r="L8">
        <v>372.43211764584134</v>
      </c>
      <c r="M8">
        <v>27.17701326008196</v>
      </c>
      <c r="N8">
        <v>36.478883019099875</v>
      </c>
      <c r="O8">
        <v>0</v>
      </c>
      <c r="P8">
        <v>43.019384632476211</v>
      </c>
      <c r="Q8">
        <v>3.0159970667715834</v>
      </c>
      <c r="R8">
        <v>13.095173796743151</v>
      </c>
      <c r="S8">
        <v>4.0283219027949659</v>
      </c>
      <c r="T8">
        <v>0</v>
      </c>
      <c r="U8">
        <v>105.96359241319647</v>
      </c>
      <c r="V8">
        <v>6.3987191388430587</v>
      </c>
      <c r="W8">
        <v>14.326361235898259</v>
      </c>
      <c r="X8">
        <v>45.553786253885853</v>
      </c>
      <c r="Y8">
        <v>0</v>
      </c>
      <c r="Z8">
        <v>4.0478517052807348</v>
      </c>
      <c r="AA8">
        <v>13.016050194531413</v>
      </c>
      <c r="AB8">
        <v>8.1102755034128879</v>
      </c>
      <c r="AC8">
        <v>5.9776857062612585</v>
      </c>
      <c r="AD8">
        <v>0</v>
      </c>
      <c r="AE8">
        <v>10.142408861027581</v>
      </c>
      <c r="AF8">
        <v>2.4968088249262546</v>
      </c>
      <c r="AG8">
        <v>12.467072374124818</v>
      </c>
      <c r="AH8">
        <v>0</v>
      </c>
      <c r="AI8">
        <v>0</v>
      </c>
      <c r="AJ8">
        <v>0</v>
      </c>
      <c r="AK8">
        <v>16.144614752801253</v>
      </c>
      <c r="AL8">
        <v>0</v>
      </c>
      <c r="AM8">
        <v>4.8809859435491196</v>
      </c>
      <c r="AN8">
        <v>1.020530392444166</v>
      </c>
      <c r="AO8">
        <v>0</v>
      </c>
      <c r="AP8">
        <v>0</v>
      </c>
      <c r="AQ8">
        <v>12.608195059876321</v>
      </c>
      <c r="AR8">
        <v>4.0911227301189728</v>
      </c>
      <c r="AS8">
        <v>9.850283200251706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32.661413744655583</v>
      </c>
      <c r="BB8">
        <f t="shared" si="0"/>
        <v>748.71212081648366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5.218107587129623</v>
      </c>
      <c r="L9">
        <v>320.08556400080022</v>
      </c>
      <c r="M9">
        <v>27.17701326008196</v>
      </c>
      <c r="N9">
        <v>36.478883019099875</v>
      </c>
      <c r="O9">
        <v>0</v>
      </c>
      <c r="P9">
        <v>43.019384632476211</v>
      </c>
      <c r="Q9">
        <v>3.0159970667715834</v>
      </c>
      <c r="R9">
        <v>13.095173796743151</v>
      </c>
      <c r="S9">
        <v>4.0283219027949659</v>
      </c>
      <c r="T9">
        <v>0</v>
      </c>
      <c r="U9">
        <v>105.96359241319647</v>
      </c>
      <c r="V9">
        <v>6.3987191388430587</v>
      </c>
      <c r="W9">
        <v>14.326361235898259</v>
      </c>
      <c r="X9">
        <v>45.553786253885853</v>
      </c>
      <c r="Y9">
        <v>0</v>
      </c>
      <c r="Z9">
        <v>4.0478517052807348</v>
      </c>
      <c r="AA9">
        <v>8.6773666896263819</v>
      </c>
      <c r="AB9">
        <v>8.1102755034128879</v>
      </c>
      <c r="AC9">
        <v>5.9776857062612585</v>
      </c>
      <c r="AD9">
        <v>0</v>
      </c>
      <c r="AE9">
        <v>10.142408861027581</v>
      </c>
      <c r="AF9">
        <v>2.4968088249262546</v>
      </c>
      <c r="AG9">
        <v>12.467072374124818</v>
      </c>
      <c r="AH9">
        <v>0</v>
      </c>
      <c r="AI9">
        <v>0</v>
      </c>
      <c r="AJ9">
        <v>0</v>
      </c>
      <c r="AK9">
        <v>16.144614752801253</v>
      </c>
      <c r="AL9">
        <v>0</v>
      </c>
      <c r="AM9">
        <v>4.8809859435491196</v>
      </c>
      <c r="AN9">
        <v>1.020530392444166</v>
      </c>
      <c r="AO9">
        <v>0</v>
      </c>
      <c r="AP9">
        <v>0</v>
      </c>
      <c r="AQ9">
        <v>12.608195059876321</v>
      </c>
      <c r="AR9">
        <v>15.000783343769568</v>
      </c>
      <c r="AS9">
        <v>9.850283200251706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30.755845046600037</v>
      </c>
      <c r="BB9">
        <f t="shared" si="0"/>
        <v>705.02992161847317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5.2180844317780171</v>
      </c>
      <c r="L10">
        <v>320.08556400080022</v>
      </c>
      <c r="M10">
        <v>27.17701326008196</v>
      </c>
      <c r="N10">
        <v>36.478883019099875</v>
      </c>
      <c r="O10">
        <v>0</v>
      </c>
      <c r="P10">
        <v>43.019384632476211</v>
      </c>
      <c r="Q10">
        <v>3.0159970667715834</v>
      </c>
      <c r="R10">
        <v>13.095173796743151</v>
      </c>
      <c r="S10">
        <v>4.0283219027949659</v>
      </c>
      <c r="T10">
        <v>0</v>
      </c>
      <c r="U10">
        <v>105.96359241319647</v>
      </c>
      <c r="V10">
        <v>6.3987191388430587</v>
      </c>
      <c r="W10">
        <v>14.326361235898259</v>
      </c>
      <c r="X10">
        <v>45.553786253885853</v>
      </c>
      <c r="Y10">
        <v>0</v>
      </c>
      <c r="Z10">
        <v>4.0478517052807348</v>
      </c>
      <c r="AA10">
        <v>4.3181904687956587</v>
      </c>
      <c r="AB10">
        <v>8.1102755034128879</v>
      </c>
      <c r="AC10">
        <v>5.9776857062612585</v>
      </c>
      <c r="AD10">
        <v>0</v>
      </c>
      <c r="AE10">
        <v>10.142408861027581</v>
      </c>
      <c r="AF10">
        <v>2.4968088249262546</v>
      </c>
      <c r="AG10">
        <v>12.467072374124818</v>
      </c>
      <c r="AH10">
        <v>0</v>
      </c>
      <c r="AI10">
        <v>0</v>
      </c>
      <c r="AJ10">
        <v>0</v>
      </c>
      <c r="AK10">
        <v>16.144614752801253</v>
      </c>
      <c r="AL10">
        <v>0</v>
      </c>
      <c r="AM10">
        <v>4.8809859435491196</v>
      </c>
      <c r="AN10">
        <v>1.020530392444166</v>
      </c>
      <c r="AO10">
        <v>0</v>
      </c>
      <c r="AP10">
        <v>0</v>
      </c>
      <c r="AQ10">
        <v>9.0475473255061321</v>
      </c>
      <c r="AR10">
        <v>16.364490920475891</v>
      </c>
      <c r="AS10">
        <v>9.850283200251706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30.481798414085262</v>
      </c>
      <c r="BB10">
        <f t="shared" si="0"/>
        <v>698.74782871714183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5.2180844317780171</v>
      </c>
      <c r="L11">
        <v>320.08556400080022</v>
      </c>
      <c r="M11">
        <v>27.17701326008196</v>
      </c>
      <c r="N11">
        <v>36.478883019099875</v>
      </c>
      <c r="O11">
        <v>0</v>
      </c>
      <c r="P11">
        <v>43.019384632476211</v>
      </c>
      <c r="Q11">
        <v>3.0169675705043817</v>
      </c>
      <c r="R11">
        <v>13.095173796743151</v>
      </c>
      <c r="S11">
        <v>4.0275473465292482</v>
      </c>
      <c r="T11">
        <v>0</v>
      </c>
      <c r="U11">
        <v>105.96359241319647</v>
      </c>
      <c r="V11">
        <v>6.3987191388430587</v>
      </c>
      <c r="W11">
        <v>14.326361235898259</v>
      </c>
      <c r="X11">
        <v>45.553786253885853</v>
      </c>
      <c r="Y11">
        <v>0</v>
      </c>
      <c r="Z11">
        <v>4.0478517052807348</v>
      </c>
      <c r="AA11">
        <v>4.3181904687956587</v>
      </c>
      <c r="AB11">
        <v>8.1102755034128879</v>
      </c>
      <c r="AC11">
        <v>5.9776857062612585</v>
      </c>
      <c r="AD11">
        <v>0</v>
      </c>
      <c r="AE11">
        <v>10.142408861027581</v>
      </c>
      <c r="AF11">
        <v>2.4968088249262546</v>
      </c>
      <c r="AG11">
        <v>12.467072374124818</v>
      </c>
      <c r="AH11">
        <v>0</v>
      </c>
      <c r="AI11">
        <v>0</v>
      </c>
      <c r="AJ11">
        <v>0</v>
      </c>
      <c r="AK11">
        <v>16.144614752801253</v>
      </c>
      <c r="AL11">
        <v>0</v>
      </c>
      <c r="AM11">
        <v>4.8809859435491196</v>
      </c>
      <c r="AN11">
        <v>1.020530392444166</v>
      </c>
      <c r="AO11">
        <v>0</v>
      </c>
      <c r="AP11">
        <v>0</v>
      </c>
      <c r="AQ11">
        <v>0</v>
      </c>
      <c r="AR11">
        <v>16.364490920475891</v>
      </c>
      <c r="AS11">
        <v>9.850283200251706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30.103619126483228</v>
      </c>
      <c r="BB11">
        <f t="shared" si="0"/>
        <v>690.07865662670486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5.2180844317780171</v>
      </c>
      <c r="L12">
        <v>320.08556400080022</v>
      </c>
      <c r="M12">
        <v>27.17701326008196</v>
      </c>
      <c r="N12">
        <v>36.478883019099875</v>
      </c>
      <c r="O12">
        <v>0</v>
      </c>
      <c r="P12">
        <v>43.019384632476211</v>
      </c>
      <c r="Q12">
        <v>3.4117884573358048</v>
      </c>
      <c r="R12">
        <v>13.095173796743151</v>
      </c>
      <c r="S12">
        <v>4.1758604166348485</v>
      </c>
      <c r="T12">
        <v>0</v>
      </c>
      <c r="U12">
        <v>105.96359241319647</v>
      </c>
      <c r="V12">
        <v>6.3987191388430587</v>
      </c>
      <c r="W12">
        <v>14.326361235898259</v>
      </c>
      <c r="X12">
        <v>45.553786253885853</v>
      </c>
      <c r="Y12">
        <v>0</v>
      </c>
      <c r="Z12">
        <v>4.0478517052807348</v>
      </c>
      <c r="AA12">
        <v>4.3181904687956587</v>
      </c>
      <c r="AB12">
        <v>8.1102755034128879</v>
      </c>
      <c r="AC12">
        <v>5.9776857062612585</v>
      </c>
      <c r="AD12">
        <v>0</v>
      </c>
      <c r="AE12">
        <v>10.142408861027581</v>
      </c>
      <c r="AF12">
        <v>2.4968088249262546</v>
      </c>
      <c r="AG12">
        <v>12.467072374124818</v>
      </c>
      <c r="AH12">
        <v>0</v>
      </c>
      <c r="AI12">
        <v>0</v>
      </c>
      <c r="AJ12">
        <v>0</v>
      </c>
      <c r="AK12">
        <v>16.144614752801253</v>
      </c>
      <c r="AL12">
        <v>0</v>
      </c>
      <c r="AM12">
        <v>4.8809859435491196</v>
      </c>
      <c r="AN12">
        <v>1.020530392444166</v>
      </c>
      <c r="AO12">
        <v>0</v>
      </c>
      <c r="AP12">
        <v>0</v>
      </c>
      <c r="AQ12">
        <v>0</v>
      </c>
      <c r="AR12">
        <v>15.000783343769568</v>
      </c>
      <c r="AS12">
        <v>10.094546200524579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30.079529342588277</v>
      </c>
      <c r="BB12">
        <f t="shared" si="0"/>
        <v>689.52643579110327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5.2180844317780171</v>
      </c>
      <c r="L13">
        <v>322.14510396104197</v>
      </c>
      <c r="M13">
        <v>27.17701326008196</v>
      </c>
      <c r="N13">
        <v>36.478883019099875</v>
      </c>
      <c r="O13">
        <v>0</v>
      </c>
      <c r="P13">
        <v>43.019384632476211</v>
      </c>
      <c r="Q13">
        <v>3.4117884573358048</v>
      </c>
      <c r="R13">
        <v>13.095173796743151</v>
      </c>
      <c r="S13">
        <v>4.1758604166348485</v>
      </c>
      <c r="T13">
        <v>0</v>
      </c>
      <c r="U13">
        <v>105.96359241319647</v>
      </c>
      <c r="V13">
        <v>6.3987191388430587</v>
      </c>
      <c r="W13">
        <v>14.326361235898259</v>
      </c>
      <c r="X13">
        <v>45.553786253885853</v>
      </c>
      <c r="Y13">
        <v>0</v>
      </c>
      <c r="Z13">
        <v>4.0478517052807348</v>
      </c>
      <c r="AA13">
        <v>4.3181904687956587</v>
      </c>
      <c r="AB13">
        <v>8.1102755034128879</v>
      </c>
      <c r="AC13">
        <v>5.9776857062612585</v>
      </c>
      <c r="AD13">
        <v>0</v>
      </c>
      <c r="AE13">
        <v>10.142408861027581</v>
      </c>
      <c r="AF13">
        <v>2.4968088249262546</v>
      </c>
      <c r="AG13">
        <v>12.467072374124818</v>
      </c>
      <c r="AH13">
        <v>0</v>
      </c>
      <c r="AI13">
        <v>0</v>
      </c>
      <c r="AJ13">
        <v>0</v>
      </c>
      <c r="AK13">
        <v>16.144614752801253</v>
      </c>
      <c r="AL13">
        <v>0</v>
      </c>
      <c r="AM13">
        <v>4.8809859435491196</v>
      </c>
      <c r="AN13">
        <v>1.020530392444166</v>
      </c>
      <c r="AO13">
        <v>0</v>
      </c>
      <c r="AP13">
        <v>0</v>
      </c>
      <c r="AQ13">
        <v>0</v>
      </c>
      <c r="AR13">
        <v>15.000783343769568</v>
      </c>
      <c r="AS13">
        <v>10.094546200524579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30.165618112926385</v>
      </c>
      <c r="BB13">
        <f t="shared" si="0"/>
        <v>691.49988698100697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5.2180844317780171</v>
      </c>
      <c r="L14">
        <v>322.11280702112424</v>
      </c>
      <c r="M14">
        <v>27.17701326008196</v>
      </c>
      <c r="N14">
        <v>36.478883019099875</v>
      </c>
      <c r="O14">
        <v>0</v>
      </c>
      <c r="P14">
        <v>43.019384632476211</v>
      </c>
      <c r="Q14">
        <v>3.4117884573358048</v>
      </c>
      <c r="R14">
        <v>13.095173796743151</v>
      </c>
      <c r="S14">
        <v>4.1758604166348485</v>
      </c>
      <c r="T14">
        <v>0</v>
      </c>
      <c r="U14">
        <v>105.96359241319647</v>
      </c>
      <c r="V14">
        <v>6.3987191388430587</v>
      </c>
      <c r="W14">
        <v>14.326361235898259</v>
      </c>
      <c r="X14">
        <v>45.553786253885853</v>
      </c>
      <c r="Y14">
        <v>0</v>
      </c>
      <c r="Z14">
        <v>4.0478517052807348</v>
      </c>
      <c r="AA14">
        <v>4.3181904687956587</v>
      </c>
      <c r="AB14">
        <v>8.1102755034128879</v>
      </c>
      <c r="AC14">
        <v>5.9776857062612585</v>
      </c>
      <c r="AD14">
        <v>0</v>
      </c>
      <c r="AE14">
        <v>10.142408861027581</v>
      </c>
      <c r="AF14">
        <v>2.4968088249262546</v>
      </c>
      <c r="AG14">
        <v>12.467072374124818</v>
      </c>
      <c r="AH14">
        <v>0</v>
      </c>
      <c r="AI14">
        <v>0</v>
      </c>
      <c r="AJ14">
        <v>0</v>
      </c>
      <c r="AK14">
        <v>16.144614752801253</v>
      </c>
      <c r="AL14">
        <v>0</v>
      </c>
      <c r="AM14">
        <v>4.8809859435491196</v>
      </c>
      <c r="AN14">
        <v>1.020530392444166</v>
      </c>
      <c r="AO14">
        <v>0</v>
      </c>
      <c r="AP14">
        <v>0</v>
      </c>
      <c r="AQ14">
        <v>0</v>
      </c>
      <c r="AR14">
        <v>15.000783343769568</v>
      </c>
      <c r="AS14">
        <v>9.850283200251706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30.154057907426427</v>
      </c>
      <c r="BB14">
        <f t="shared" si="0"/>
        <v>691.23488724631625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5.2180844317780171</v>
      </c>
      <c r="L15">
        <v>320.09438953129671</v>
      </c>
      <c r="M15">
        <v>27.17701326008196</v>
      </c>
      <c r="N15">
        <v>36.478883019099875</v>
      </c>
      <c r="O15">
        <v>0</v>
      </c>
      <c r="P15">
        <v>43.019384632476211</v>
      </c>
      <c r="Q15">
        <v>4.1735110199593448</v>
      </c>
      <c r="R15">
        <v>13.095173796743151</v>
      </c>
      <c r="S15">
        <v>4.1758604166348485</v>
      </c>
      <c r="T15">
        <v>0</v>
      </c>
      <c r="U15">
        <v>105.96359241319647</v>
      </c>
      <c r="V15">
        <v>6.3987191388430587</v>
      </c>
      <c r="W15">
        <v>14.326361235898259</v>
      </c>
      <c r="X15">
        <v>45.553786253885853</v>
      </c>
      <c r="Y15">
        <v>0</v>
      </c>
      <c r="Z15">
        <v>4.0478517052807348</v>
      </c>
      <c r="AA15">
        <v>4.3181904687956587</v>
      </c>
      <c r="AB15">
        <v>8.1102755034128879</v>
      </c>
      <c r="AC15">
        <v>5.9776857062612585</v>
      </c>
      <c r="AD15">
        <v>0</v>
      </c>
      <c r="AE15">
        <v>10.142408861027581</v>
      </c>
      <c r="AF15">
        <v>2.4968088249262546</v>
      </c>
      <c r="AG15">
        <v>12.467072374124818</v>
      </c>
      <c r="AH15">
        <v>0</v>
      </c>
      <c r="AI15">
        <v>0</v>
      </c>
      <c r="AJ15">
        <v>0</v>
      </c>
      <c r="AK15">
        <v>16.144614752801253</v>
      </c>
      <c r="AL15">
        <v>0</v>
      </c>
      <c r="AM15">
        <v>4.8809859435491196</v>
      </c>
      <c r="AN15">
        <v>1.020530392444166</v>
      </c>
      <c r="AO15">
        <v>0</v>
      </c>
      <c r="AP15">
        <v>0</v>
      </c>
      <c r="AQ15">
        <v>0</v>
      </c>
      <c r="AR15">
        <v>15.000783343769568</v>
      </c>
      <c r="AS15">
        <v>9.850283200251706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30.101528059469267</v>
      </c>
      <c r="BB15">
        <f t="shared" si="0"/>
        <v>690.03072216706948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5.2180844317780171</v>
      </c>
      <c r="L16">
        <v>320.09438953129671</v>
      </c>
      <c r="M16">
        <v>27.17701326008196</v>
      </c>
      <c r="N16">
        <v>36.478883019099875</v>
      </c>
      <c r="O16">
        <v>0</v>
      </c>
      <c r="P16">
        <v>43.019384632476211</v>
      </c>
      <c r="Q16">
        <v>4.1735110199593448</v>
      </c>
      <c r="R16">
        <v>13.096286316401279</v>
      </c>
      <c r="S16">
        <v>4.1758604166348485</v>
      </c>
      <c r="T16">
        <v>0</v>
      </c>
      <c r="U16">
        <v>105.96359241319647</v>
      </c>
      <c r="V16">
        <v>6.3987191388430587</v>
      </c>
      <c r="W16">
        <v>14.326361235898259</v>
      </c>
      <c r="X16">
        <v>45.553786253885853</v>
      </c>
      <c r="Y16">
        <v>0</v>
      </c>
      <c r="Z16">
        <v>4.0478517052807348</v>
      </c>
      <c r="AA16">
        <v>4.3181904687956587</v>
      </c>
      <c r="AB16">
        <v>8.1102755034128879</v>
      </c>
      <c r="AC16">
        <v>5.9776857062612585</v>
      </c>
      <c r="AD16">
        <v>0</v>
      </c>
      <c r="AE16">
        <v>10.142408861027581</v>
      </c>
      <c r="AF16">
        <v>2.4968088249262546</v>
      </c>
      <c r="AG16">
        <v>12.467072374124818</v>
      </c>
      <c r="AH16">
        <v>0</v>
      </c>
      <c r="AI16">
        <v>0</v>
      </c>
      <c r="AJ16">
        <v>0</v>
      </c>
      <c r="AK16">
        <v>16.144614752801253</v>
      </c>
      <c r="AL16">
        <v>0</v>
      </c>
      <c r="AM16">
        <v>4.8809859435491196</v>
      </c>
      <c r="AN16">
        <v>1.020530392444166</v>
      </c>
      <c r="AO16">
        <v>0</v>
      </c>
      <c r="AP16">
        <v>0</v>
      </c>
      <c r="AQ16">
        <v>0</v>
      </c>
      <c r="AR16">
        <v>15.000783343769568</v>
      </c>
      <c r="AS16">
        <v>9.850283200251706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30.101574562790979</v>
      </c>
      <c r="BB16">
        <f t="shared" si="0"/>
        <v>690.03178818340587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5.2180844317780171</v>
      </c>
      <c r="L17">
        <v>320.09438953129671</v>
      </c>
      <c r="M17">
        <v>27.17701326008196</v>
      </c>
      <c r="N17">
        <v>36.478883019099875</v>
      </c>
      <c r="O17">
        <v>0</v>
      </c>
      <c r="P17">
        <v>43.019384632476211</v>
      </c>
      <c r="Q17">
        <v>4.1717654466902534</v>
      </c>
      <c r="R17">
        <v>13.096286316401279</v>
      </c>
      <c r="S17">
        <v>4.1758604166348485</v>
      </c>
      <c r="T17">
        <v>0</v>
      </c>
      <c r="U17">
        <v>105.96359241319647</v>
      </c>
      <c r="V17">
        <v>6.4002239527127536</v>
      </c>
      <c r="W17">
        <v>14.334523989496677</v>
      </c>
      <c r="X17">
        <v>45.553786253885853</v>
      </c>
      <c r="Y17">
        <v>0</v>
      </c>
      <c r="Z17">
        <v>4.0478517052807348</v>
      </c>
      <c r="AA17">
        <v>8.6773666896263819</v>
      </c>
      <c r="AB17">
        <v>8.1102755034128879</v>
      </c>
      <c r="AC17">
        <v>2.9888428531306293</v>
      </c>
      <c r="AD17">
        <v>0</v>
      </c>
      <c r="AE17">
        <v>10.142408861027581</v>
      </c>
      <c r="AF17">
        <v>2.4968088249262546</v>
      </c>
      <c r="AG17">
        <v>12.467072374124818</v>
      </c>
      <c r="AH17">
        <v>0</v>
      </c>
      <c r="AI17">
        <v>0</v>
      </c>
      <c r="AJ17">
        <v>0</v>
      </c>
      <c r="AK17">
        <v>16.144614752801253</v>
      </c>
      <c r="AL17">
        <v>0</v>
      </c>
      <c r="AM17">
        <v>4.8809859435491196</v>
      </c>
      <c r="AN17">
        <v>1.020530392444166</v>
      </c>
      <c r="AO17">
        <v>0</v>
      </c>
      <c r="AP17">
        <v>0</v>
      </c>
      <c r="AQ17">
        <v>0</v>
      </c>
      <c r="AR17">
        <v>15.000783343769568</v>
      </c>
      <c r="AS17">
        <v>9.850283200251706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30.159185636918359</v>
      </c>
      <c r="BB17">
        <f t="shared" si="0"/>
        <v>691.35243247117774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5.2180844317780171</v>
      </c>
      <c r="L18">
        <v>320.09438953129671</v>
      </c>
      <c r="M18">
        <v>27.17701326008196</v>
      </c>
      <c r="N18">
        <v>36.478883019099875</v>
      </c>
      <c r="O18">
        <v>0</v>
      </c>
      <c r="P18">
        <v>43.019384632476211</v>
      </c>
      <c r="Q18">
        <v>4.1717654466902534</v>
      </c>
      <c r="R18">
        <v>13.096286316401279</v>
      </c>
      <c r="S18">
        <v>4.1758604166348485</v>
      </c>
      <c r="T18">
        <v>0</v>
      </c>
      <c r="U18">
        <v>105.96359241319647</v>
      </c>
      <c r="V18">
        <v>6.4002239527127536</v>
      </c>
      <c r="W18">
        <v>14.334523989496677</v>
      </c>
      <c r="X18">
        <v>45.553786253885853</v>
      </c>
      <c r="Y18">
        <v>0</v>
      </c>
      <c r="Z18">
        <v>4.0478517052807348</v>
      </c>
      <c r="AA18">
        <v>8.6773666896263819</v>
      </c>
      <c r="AB18">
        <v>8.1102755034128879</v>
      </c>
      <c r="AC18">
        <v>2.9888428531306293</v>
      </c>
      <c r="AD18">
        <v>0</v>
      </c>
      <c r="AE18">
        <v>10.142408861027581</v>
      </c>
      <c r="AF18">
        <v>2.4968088249262546</v>
      </c>
      <c r="AG18">
        <v>12.467072374124818</v>
      </c>
      <c r="AH18">
        <v>0</v>
      </c>
      <c r="AI18">
        <v>0</v>
      </c>
      <c r="AJ18">
        <v>0</v>
      </c>
      <c r="AK18">
        <v>16.144614752801253</v>
      </c>
      <c r="AL18">
        <v>0</v>
      </c>
      <c r="AM18">
        <v>4.8809859435491196</v>
      </c>
      <c r="AN18">
        <v>1.020530392444166</v>
      </c>
      <c r="AO18">
        <v>0</v>
      </c>
      <c r="AP18">
        <v>0</v>
      </c>
      <c r="AQ18">
        <v>0</v>
      </c>
      <c r="AR18">
        <v>15.000783343769568</v>
      </c>
      <c r="AS18">
        <v>9.850283200251706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30.159185636918359</v>
      </c>
      <c r="BB18">
        <f t="shared" si="0"/>
        <v>691.35243247117774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5.2180844317780171</v>
      </c>
      <c r="L19">
        <v>320.09438953129671</v>
      </c>
      <c r="M19">
        <v>27.17701326008196</v>
      </c>
      <c r="N19">
        <v>36.478883019099875</v>
      </c>
      <c r="O19">
        <v>0</v>
      </c>
      <c r="P19">
        <v>43.019384632476211</v>
      </c>
      <c r="Q19">
        <v>4.1717654466902534</v>
      </c>
      <c r="R19">
        <v>13.096286316401279</v>
      </c>
      <c r="S19">
        <v>4.1758604166348485</v>
      </c>
      <c r="T19">
        <v>0</v>
      </c>
      <c r="U19">
        <v>105.96359241319647</v>
      </c>
      <c r="V19">
        <v>6.4002239527127536</v>
      </c>
      <c r="W19">
        <v>14.334523989496677</v>
      </c>
      <c r="X19">
        <v>45.553786253885853</v>
      </c>
      <c r="Y19">
        <v>0</v>
      </c>
      <c r="Z19">
        <v>4.0478517052807348</v>
      </c>
      <c r="AA19">
        <v>8.6773666896263819</v>
      </c>
      <c r="AB19">
        <v>8.1102755034128879</v>
      </c>
      <c r="AC19">
        <v>2.9888428531306293</v>
      </c>
      <c r="AD19">
        <v>0</v>
      </c>
      <c r="AE19">
        <v>10.142408861027581</v>
      </c>
      <c r="AF19">
        <v>2.4968088249262546</v>
      </c>
      <c r="AG19">
        <v>12.467072374124818</v>
      </c>
      <c r="AH19">
        <v>0</v>
      </c>
      <c r="AI19">
        <v>0</v>
      </c>
      <c r="AJ19">
        <v>0</v>
      </c>
      <c r="AK19">
        <v>16.144614752801253</v>
      </c>
      <c r="AL19">
        <v>0</v>
      </c>
      <c r="AM19">
        <v>4.8809859435491196</v>
      </c>
      <c r="AN19">
        <v>1.020530392444166</v>
      </c>
      <c r="AO19">
        <v>0</v>
      </c>
      <c r="AP19">
        <v>0</v>
      </c>
      <c r="AQ19">
        <v>0</v>
      </c>
      <c r="AR19">
        <v>15.000783343769568</v>
      </c>
      <c r="AS19">
        <v>9.850283200251706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30.159185636918359</v>
      </c>
      <c r="BB19">
        <f t="shared" si="0"/>
        <v>691.35243247117774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5.2180844317780171</v>
      </c>
      <c r="L20">
        <v>320.09438953129671</v>
      </c>
      <c r="M20">
        <v>27.17701326008196</v>
      </c>
      <c r="N20">
        <v>36.478883019099875</v>
      </c>
      <c r="O20">
        <v>0</v>
      </c>
      <c r="P20">
        <v>43.019384632476211</v>
      </c>
      <c r="Q20">
        <v>4.1717654466902534</v>
      </c>
      <c r="R20">
        <v>13.096286316401279</v>
      </c>
      <c r="S20">
        <v>4.1758604166348485</v>
      </c>
      <c r="T20">
        <v>0</v>
      </c>
      <c r="U20">
        <v>105.96359241319647</v>
      </c>
      <c r="V20">
        <v>6.4002239527127536</v>
      </c>
      <c r="W20">
        <v>14.334523989496677</v>
      </c>
      <c r="X20">
        <v>45.553786253885853</v>
      </c>
      <c r="Y20">
        <v>0</v>
      </c>
      <c r="Z20">
        <v>4.0478517052807348</v>
      </c>
      <c r="AA20">
        <v>8.6773666896263819</v>
      </c>
      <c r="AB20">
        <v>8.1102755034128879</v>
      </c>
      <c r="AC20">
        <v>2.9888428531306293</v>
      </c>
      <c r="AD20">
        <v>0</v>
      </c>
      <c r="AE20">
        <v>10.142408861027581</v>
      </c>
      <c r="AF20">
        <v>2.4968088249262546</v>
      </c>
      <c r="AG20">
        <v>12.467072374124818</v>
      </c>
      <c r="AH20">
        <v>0</v>
      </c>
      <c r="AI20">
        <v>0</v>
      </c>
      <c r="AJ20">
        <v>0</v>
      </c>
      <c r="AK20">
        <v>16.144614752801253</v>
      </c>
      <c r="AL20">
        <v>0</v>
      </c>
      <c r="AM20">
        <v>4.8809859435491196</v>
      </c>
      <c r="AN20">
        <v>1.020530392444166</v>
      </c>
      <c r="AO20">
        <v>0</v>
      </c>
      <c r="AP20">
        <v>0</v>
      </c>
      <c r="AQ20">
        <v>0</v>
      </c>
      <c r="AR20">
        <v>15.000783343769568</v>
      </c>
      <c r="AS20">
        <v>9.850283200251706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30.159185636918359</v>
      </c>
      <c r="BB20">
        <f t="shared" si="0"/>
        <v>691.35243247117774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5.2180835014168494</v>
      </c>
      <c r="L21">
        <v>320.09438953129671</v>
      </c>
      <c r="M21">
        <v>27.17701326008196</v>
      </c>
      <c r="N21">
        <v>36.478883019099875</v>
      </c>
      <c r="O21">
        <v>0</v>
      </c>
      <c r="P21">
        <v>43.019384632476211</v>
      </c>
      <c r="Q21">
        <v>4.1733635063292693</v>
      </c>
      <c r="R21">
        <v>13.096286316401279</v>
      </c>
      <c r="S21">
        <v>4.1758604166348485</v>
      </c>
      <c r="T21">
        <v>0</v>
      </c>
      <c r="U21">
        <v>105.96359241319647</v>
      </c>
      <c r="V21">
        <v>6.4002239527127536</v>
      </c>
      <c r="W21">
        <v>14.334523989496677</v>
      </c>
      <c r="X21">
        <v>45.553786253885853</v>
      </c>
      <c r="Y21">
        <v>0</v>
      </c>
      <c r="Z21">
        <v>4.0478517052807348</v>
      </c>
      <c r="AA21">
        <v>8.6773666896263819</v>
      </c>
      <c r="AB21">
        <v>8.1102755034128879</v>
      </c>
      <c r="AC21">
        <v>2.9888428531306293</v>
      </c>
      <c r="AD21">
        <v>0</v>
      </c>
      <c r="AE21">
        <v>10.142408861027581</v>
      </c>
      <c r="AF21">
        <v>2.4968088249262546</v>
      </c>
      <c r="AG21">
        <v>12.467072374124818</v>
      </c>
      <c r="AH21">
        <v>0</v>
      </c>
      <c r="AI21">
        <v>0</v>
      </c>
      <c r="AJ21">
        <v>0</v>
      </c>
      <c r="AK21">
        <v>16.144614752801253</v>
      </c>
      <c r="AL21">
        <v>0</v>
      </c>
      <c r="AM21">
        <v>4.8809859435491196</v>
      </c>
      <c r="AN21">
        <v>1.020530392444166</v>
      </c>
      <c r="AO21">
        <v>0</v>
      </c>
      <c r="AP21">
        <v>0</v>
      </c>
      <c r="AQ21">
        <v>0</v>
      </c>
      <c r="AR21">
        <v>16.364490920475891</v>
      </c>
      <c r="AS21">
        <v>9.850283200251706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30.216255373628496</v>
      </c>
      <c r="BB21">
        <f t="shared" si="0"/>
        <v>692.66066744045168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5.2180835014168494</v>
      </c>
      <c r="L22">
        <v>361.95355306232437</v>
      </c>
      <c r="M22">
        <v>27.17701326008196</v>
      </c>
      <c r="N22">
        <v>36.478883019099875</v>
      </c>
      <c r="O22">
        <v>0</v>
      </c>
      <c r="P22">
        <v>43.019384632476211</v>
      </c>
      <c r="Q22">
        <v>4.1733635063292693</v>
      </c>
      <c r="R22">
        <v>13.096286316401279</v>
      </c>
      <c r="S22">
        <v>4.1737554730889936</v>
      </c>
      <c r="T22">
        <v>0</v>
      </c>
      <c r="U22">
        <v>105.96359241319647</v>
      </c>
      <c r="V22">
        <v>6.4002239527127536</v>
      </c>
      <c r="W22">
        <v>14.334523989496677</v>
      </c>
      <c r="X22">
        <v>45.553786253885853</v>
      </c>
      <c r="Y22">
        <v>0</v>
      </c>
      <c r="Z22">
        <v>4.0478517052807348</v>
      </c>
      <c r="AA22">
        <v>8.6773666896263819</v>
      </c>
      <c r="AB22">
        <v>8.1102755034128879</v>
      </c>
      <c r="AC22">
        <v>2.9888428531306293</v>
      </c>
      <c r="AD22">
        <v>0</v>
      </c>
      <c r="AE22">
        <v>10.142408861027581</v>
      </c>
      <c r="AF22">
        <v>2.4968088249262546</v>
      </c>
      <c r="AG22">
        <v>12.467072374124818</v>
      </c>
      <c r="AH22">
        <v>0</v>
      </c>
      <c r="AI22">
        <v>0</v>
      </c>
      <c r="AJ22">
        <v>0</v>
      </c>
      <c r="AK22">
        <v>16.144614752801253</v>
      </c>
      <c r="AL22">
        <v>0</v>
      </c>
      <c r="AM22">
        <v>4.8809859435491196</v>
      </c>
      <c r="AN22">
        <v>1.020530392444166</v>
      </c>
      <c r="AO22">
        <v>0</v>
      </c>
      <c r="AP22">
        <v>0</v>
      </c>
      <c r="AQ22">
        <v>0</v>
      </c>
      <c r="AR22">
        <v>16.364490920475891</v>
      </c>
      <c r="AS22">
        <v>9.850283200251706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31.965880422585261</v>
      </c>
      <c r="BB22">
        <f t="shared" si="0"/>
        <v>732.76810097897669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5.2180835014168494</v>
      </c>
      <c r="L23">
        <v>417.97059401452987</v>
      </c>
      <c r="M23">
        <v>27.17701326008196</v>
      </c>
      <c r="N23">
        <v>36.478883019099875</v>
      </c>
      <c r="O23">
        <v>0</v>
      </c>
      <c r="P23">
        <v>43.019384632476211</v>
      </c>
      <c r="Q23">
        <v>4.1733635063292693</v>
      </c>
      <c r="R23">
        <v>13.096286316401279</v>
      </c>
      <c r="S23">
        <v>4.1737554730889936</v>
      </c>
      <c r="T23">
        <v>0</v>
      </c>
      <c r="U23">
        <v>105.96359241319647</v>
      </c>
      <c r="V23">
        <v>6.4002239527127536</v>
      </c>
      <c r="W23">
        <v>14.334523989496677</v>
      </c>
      <c r="X23">
        <v>45.553786253885853</v>
      </c>
      <c r="Y23">
        <v>0</v>
      </c>
      <c r="Z23">
        <v>4.0478517052807348</v>
      </c>
      <c r="AA23">
        <v>8.6773666896263819</v>
      </c>
      <c r="AB23">
        <v>8.1102755034128879</v>
      </c>
      <c r="AC23">
        <v>2.9888428531306293</v>
      </c>
      <c r="AD23">
        <v>0</v>
      </c>
      <c r="AE23">
        <v>10.142408861027581</v>
      </c>
      <c r="AF23">
        <v>2.4968088249262546</v>
      </c>
      <c r="AG23">
        <v>12.467072374124818</v>
      </c>
      <c r="AH23">
        <v>0</v>
      </c>
      <c r="AI23">
        <v>0</v>
      </c>
      <c r="AJ23">
        <v>0</v>
      </c>
      <c r="AK23">
        <v>16.144614752801253</v>
      </c>
      <c r="AL23">
        <v>0</v>
      </c>
      <c r="AM23">
        <v>4.8809859435491196</v>
      </c>
      <c r="AN23">
        <v>1.020530392444166</v>
      </c>
      <c r="AO23">
        <v>0</v>
      </c>
      <c r="AP23">
        <v>0</v>
      </c>
      <c r="AQ23">
        <v>0</v>
      </c>
      <c r="AR23">
        <v>15.000783343769568</v>
      </c>
      <c r="AS23">
        <v>9.850283200251706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34.250389757681084</v>
      </c>
      <c r="BB23">
        <f t="shared" si="0"/>
        <v>785.13692501937999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5.2180835014168494</v>
      </c>
      <c r="L24">
        <v>513.34751210568754</v>
      </c>
      <c r="M24">
        <v>27.17701326008196</v>
      </c>
      <c r="N24">
        <v>36.478883019099875</v>
      </c>
      <c r="O24">
        <v>0</v>
      </c>
      <c r="P24">
        <v>43.019384632476211</v>
      </c>
      <c r="Q24">
        <v>4.1733635063292693</v>
      </c>
      <c r="R24">
        <v>13.096286316401279</v>
      </c>
      <c r="S24">
        <v>4.1737554730889936</v>
      </c>
      <c r="T24">
        <v>0</v>
      </c>
      <c r="U24">
        <v>105.96359241319647</v>
      </c>
      <c r="V24">
        <v>6.4002239527127536</v>
      </c>
      <c r="W24">
        <v>14.334523989496677</v>
      </c>
      <c r="X24">
        <v>45.553786253885853</v>
      </c>
      <c r="Y24">
        <v>0</v>
      </c>
      <c r="Z24">
        <v>4.0478517052807348</v>
      </c>
      <c r="AA24">
        <v>8.6773666896263819</v>
      </c>
      <c r="AB24">
        <v>8.1102755034128879</v>
      </c>
      <c r="AC24">
        <v>2.9888428531306293</v>
      </c>
      <c r="AD24">
        <v>0</v>
      </c>
      <c r="AE24">
        <v>10.142408861027581</v>
      </c>
      <c r="AF24">
        <v>2.4968088249262546</v>
      </c>
      <c r="AG24">
        <v>12.467072374124818</v>
      </c>
      <c r="AH24">
        <v>6.5073783046336882</v>
      </c>
      <c r="AI24">
        <v>0</v>
      </c>
      <c r="AJ24">
        <v>0</v>
      </c>
      <c r="AK24">
        <v>16.144614752801253</v>
      </c>
      <c r="AL24">
        <v>0</v>
      </c>
      <c r="AM24">
        <v>4.8809859435491196</v>
      </c>
      <c r="AN24">
        <v>1.020530392444166</v>
      </c>
      <c r="AO24">
        <v>0</v>
      </c>
      <c r="AP24">
        <v>0</v>
      </c>
      <c r="AQ24">
        <v>0</v>
      </c>
      <c r="AR24">
        <v>15.000783343769568</v>
      </c>
      <c r="AS24">
        <v>9.850283200251706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38.509153347025197</v>
      </c>
      <c r="BB24">
        <f t="shared" si="0"/>
        <v>882.76245782582714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9.8100605301607171</v>
      </c>
      <c r="L25">
        <v>582.28953523443784</v>
      </c>
      <c r="M25">
        <v>27.17701326008196</v>
      </c>
      <c r="N25">
        <v>36.478883019099875</v>
      </c>
      <c r="O25">
        <v>0</v>
      </c>
      <c r="P25">
        <v>43.019384632476211</v>
      </c>
      <c r="Q25">
        <v>6.9089270105534535</v>
      </c>
      <c r="R25">
        <v>13.096286316401279</v>
      </c>
      <c r="S25">
        <v>8.1497402573108495</v>
      </c>
      <c r="T25">
        <v>0</v>
      </c>
      <c r="U25">
        <v>105.96359241319647</v>
      </c>
      <c r="V25">
        <v>6.4002239527127536</v>
      </c>
      <c r="W25">
        <v>14.334523989496677</v>
      </c>
      <c r="X25">
        <v>45.553786253885853</v>
      </c>
      <c r="Y25">
        <v>0</v>
      </c>
      <c r="Z25">
        <v>4.0478517052807348</v>
      </c>
      <c r="AA25">
        <v>8.6773666896263819</v>
      </c>
      <c r="AB25">
        <v>8.1102755034128879</v>
      </c>
      <c r="AC25">
        <v>2.9888428531306293</v>
      </c>
      <c r="AD25">
        <v>0</v>
      </c>
      <c r="AE25">
        <v>10.142408861027581</v>
      </c>
      <c r="AF25">
        <v>2.4968088249262546</v>
      </c>
      <c r="AG25">
        <v>12.467072374124818</v>
      </c>
      <c r="AH25">
        <v>16.07322440930912</v>
      </c>
      <c r="AI25">
        <v>0</v>
      </c>
      <c r="AJ25">
        <v>0</v>
      </c>
      <c r="AK25">
        <v>16.144614752801253</v>
      </c>
      <c r="AL25">
        <v>0</v>
      </c>
      <c r="AM25">
        <v>4.8809859435491196</v>
      </c>
      <c r="AN25">
        <v>1.020530392444166</v>
      </c>
      <c r="AO25">
        <v>0</v>
      </c>
      <c r="AP25">
        <v>0</v>
      </c>
      <c r="AQ25">
        <v>0</v>
      </c>
      <c r="AR25">
        <v>15.000783343769568</v>
      </c>
      <c r="AS25">
        <v>9.850283200251706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42.263269639240981</v>
      </c>
      <c r="BB25">
        <f t="shared" si="0"/>
        <v>968.81973608422709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9.8100605301607171</v>
      </c>
      <c r="L26">
        <v>582.28953523443784</v>
      </c>
      <c r="M26">
        <v>27.17701326008196</v>
      </c>
      <c r="N26">
        <v>36.478883019099875</v>
      </c>
      <c r="O26">
        <v>0</v>
      </c>
      <c r="P26">
        <v>43.019384632476211</v>
      </c>
      <c r="Q26">
        <v>6.9089270105534535</v>
      </c>
      <c r="R26">
        <v>13.096286316401279</v>
      </c>
      <c r="S26">
        <v>8.1497402573108495</v>
      </c>
      <c r="T26">
        <v>0</v>
      </c>
      <c r="U26">
        <v>105.96359241319647</v>
      </c>
      <c r="V26">
        <v>6.4002239527127536</v>
      </c>
      <c r="W26">
        <v>14.334523989496677</v>
      </c>
      <c r="X26">
        <v>45.553786253885853</v>
      </c>
      <c r="Y26">
        <v>0</v>
      </c>
      <c r="Z26">
        <v>4.0478517052807348</v>
      </c>
      <c r="AA26">
        <v>8.6773666896263819</v>
      </c>
      <c r="AB26">
        <v>8.1102755034128879</v>
      </c>
      <c r="AC26">
        <v>2.9888428531306293</v>
      </c>
      <c r="AD26">
        <v>0</v>
      </c>
      <c r="AE26">
        <v>10.142408861027581</v>
      </c>
      <c r="AF26">
        <v>2.4968088249262546</v>
      </c>
      <c r="AG26">
        <v>12.467072374124818</v>
      </c>
      <c r="AH26">
        <v>24.109836613963679</v>
      </c>
      <c r="AI26">
        <v>0</v>
      </c>
      <c r="AJ26">
        <v>0</v>
      </c>
      <c r="AK26">
        <v>16.144614752801253</v>
      </c>
      <c r="AL26">
        <v>0</v>
      </c>
      <c r="AM26">
        <v>4.8809859435491196</v>
      </c>
      <c r="AN26">
        <v>1.020530392444166</v>
      </c>
      <c r="AO26">
        <v>0</v>
      </c>
      <c r="AP26">
        <v>0</v>
      </c>
      <c r="AQ26">
        <v>0</v>
      </c>
      <c r="AR26">
        <v>15.000783343769568</v>
      </c>
      <c r="AS26">
        <v>9.850283200251706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42.59920002939554</v>
      </c>
      <c r="BB26">
        <f t="shared" si="0"/>
        <v>976.52041789872715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5.2180835014168494</v>
      </c>
      <c r="L27">
        <v>513.34751210568754</v>
      </c>
      <c r="M27">
        <v>27.17701326008196</v>
      </c>
      <c r="N27">
        <v>36.478883019099875</v>
      </c>
      <c r="O27">
        <v>0</v>
      </c>
      <c r="P27">
        <v>43.019384632476211</v>
      </c>
      <c r="Q27">
        <v>4.1727822234090883</v>
      </c>
      <c r="R27">
        <v>13.096286316401279</v>
      </c>
      <c r="S27">
        <v>4.1737554730889936</v>
      </c>
      <c r="T27">
        <v>0</v>
      </c>
      <c r="U27">
        <v>105.96359241319647</v>
      </c>
      <c r="V27">
        <v>6.4002239527127536</v>
      </c>
      <c r="W27">
        <v>14.334523989496677</v>
      </c>
      <c r="X27">
        <v>45.553786253885853</v>
      </c>
      <c r="Y27">
        <v>0</v>
      </c>
      <c r="Z27">
        <v>4.0478517052807348</v>
      </c>
      <c r="AA27">
        <v>13.016050194531413</v>
      </c>
      <c r="AB27">
        <v>4.0345532297127855</v>
      </c>
      <c r="AC27">
        <v>2.9888428531306293</v>
      </c>
      <c r="AD27">
        <v>2.8149569039462885</v>
      </c>
      <c r="AE27">
        <v>10.142408861027581</v>
      </c>
      <c r="AF27">
        <v>2.4968088249262546</v>
      </c>
      <c r="AG27">
        <v>12.467072374124818</v>
      </c>
      <c r="AH27">
        <v>24.109836613963679</v>
      </c>
      <c r="AI27">
        <v>0</v>
      </c>
      <c r="AJ27">
        <v>0</v>
      </c>
      <c r="AK27">
        <v>16.144614752801253</v>
      </c>
      <c r="AL27">
        <v>0</v>
      </c>
      <c r="AM27">
        <v>4.8809859435491196</v>
      </c>
      <c r="AN27">
        <v>1.020530392444166</v>
      </c>
      <c r="AO27">
        <v>0</v>
      </c>
      <c r="AP27">
        <v>0</v>
      </c>
      <c r="AQ27">
        <v>0</v>
      </c>
      <c r="AR27">
        <v>15.000783343769568</v>
      </c>
      <c r="AS27">
        <v>9.850283200251706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39.373568784778421</v>
      </c>
      <c r="BB27">
        <f t="shared" si="0"/>
        <v>902.57783754963486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5.2180835014168494</v>
      </c>
      <c r="L28">
        <v>442.89671657638081</v>
      </c>
      <c r="M28">
        <v>27.17701326008196</v>
      </c>
      <c r="N28">
        <v>36.478883019099875</v>
      </c>
      <c r="O28">
        <v>0</v>
      </c>
      <c r="P28">
        <v>43.019384632476211</v>
      </c>
      <c r="Q28">
        <v>4.1727822234090883</v>
      </c>
      <c r="R28">
        <v>13.096286316401279</v>
      </c>
      <c r="S28">
        <v>4.1737554730889936</v>
      </c>
      <c r="T28">
        <v>0</v>
      </c>
      <c r="U28">
        <v>105.96359241319647</v>
      </c>
      <c r="V28">
        <v>6.4002239527127536</v>
      </c>
      <c r="W28">
        <v>14.334523989496677</v>
      </c>
      <c r="X28">
        <v>45.553786253885853</v>
      </c>
      <c r="Y28">
        <v>0</v>
      </c>
      <c r="Z28">
        <v>4.0478517052807348</v>
      </c>
      <c r="AA28">
        <v>13.016050194531413</v>
      </c>
      <c r="AB28">
        <v>4.0345532297127855</v>
      </c>
      <c r="AC28">
        <v>2.9888428531306293</v>
      </c>
      <c r="AD28">
        <v>5.6299140870158864</v>
      </c>
      <c r="AE28">
        <v>10.142408861027581</v>
      </c>
      <c r="AF28">
        <v>2.4968088249262546</v>
      </c>
      <c r="AG28">
        <v>12.467072374124818</v>
      </c>
      <c r="AH28">
        <v>24.109836613963679</v>
      </c>
      <c r="AI28">
        <v>0</v>
      </c>
      <c r="AJ28">
        <v>0</v>
      </c>
      <c r="AK28">
        <v>16.144614752801253</v>
      </c>
      <c r="AL28">
        <v>0</v>
      </c>
      <c r="AM28">
        <v>4.8809859435491196</v>
      </c>
      <c r="AN28">
        <v>1.020530392444166</v>
      </c>
      <c r="AO28">
        <v>0</v>
      </c>
      <c r="AP28">
        <v>0</v>
      </c>
      <c r="AQ28">
        <v>0</v>
      </c>
      <c r="AR28">
        <v>15.000783343769568</v>
      </c>
      <c r="AS28">
        <v>9.850283200251706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36.546390741905704</v>
      </c>
      <c r="BB28">
        <f t="shared" si="0"/>
        <v>837.7691772462706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5.2180835014168494</v>
      </c>
      <c r="L29">
        <v>372.42728192727009</v>
      </c>
      <c r="M29">
        <v>27.17701326008196</v>
      </c>
      <c r="N29">
        <v>36.478883019099875</v>
      </c>
      <c r="O29">
        <v>0</v>
      </c>
      <c r="P29">
        <v>43.019384632476211</v>
      </c>
      <c r="Q29">
        <v>4.1733635063292693</v>
      </c>
      <c r="R29">
        <v>13.096286316401279</v>
      </c>
      <c r="S29">
        <v>4.1737554730889936</v>
      </c>
      <c r="T29">
        <v>0</v>
      </c>
      <c r="U29">
        <v>105.96359241319647</v>
      </c>
      <c r="V29">
        <v>6.4002239527127536</v>
      </c>
      <c r="W29">
        <v>14.334523989496677</v>
      </c>
      <c r="X29">
        <v>45.553786253885853</v>
      </c>
      <c r="Y29">
        <v>0</v>
      </c>
      <c r="Z29">
        <v>4.0478517052807348</v>
      </c>
      <c r="AA29">
        <v>13.016050194531413</v>
      </c>
      <c r="AB29">
        <v>4.0345532297127855</v>
      </c>
      <c r="AC29">
        <v>2.9888428531306293</v>
      </c>
      <c r="AD29">
        <v>8.4448709909621744</v>
      </c>
      <c r="AE29">
        <v>10.142408861027581</v>
      </c>
      <c r="AF29">
        <v>2.4968088249262546</v>
      </c>
      <c r="AG29">
        <v>12.467072374124818</v>
      </c>
      <c r="AH29">
        <v>24.109836613963679</v>
      </c>
      <c r="AI29">
        <v>0</v>
      </c>
      <c r="AJ29">
        <v>0</v>
      </c>
      <c r="AK29">
        <v>16.144614752801253</v>
      </c>
      <c r="AL29">
        <v>0</v>
      </c>
      <c r="AM29">
        <v>4.8809859435491196</v>
      </c>
      <c r="AN29">
        <v>1.020530392444166</v>
      </c>
      <c r="AO29">
        <v>0</v>
      </c>
      <c r="AP29">
        <v>0</v>
      </c>
      <c r="AQ29">
        <v>0</v>
      </c>
      <c r="AR29">
        <v>15.000783343769568</v>
      </c>
      <c r="AS29">
        <v>9.850283200251706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33.718457869783911</v>
      </c>
      <c r="BB29">
        <f t="shared" si="0"/>
        <v>772.94321365614815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5.2180835014168494</v>
      </c>
      <c r="L30">
        <v>322.11280702112424</v>
      </c>
      <c r="M30">
        <v>27.17701326008196</v>
      </c>
      <c r="N30">
        <v>36.478883019099875</v>
      </c>
      <c r="O30">
        <v>0</v>
      </c>
      <c r="P30">
        <v>43.019384632476211</v>
      </c>
      <c r="Q30">
        <v>4.1733635063292693</v>
      </c>
      <c r="R30">
        <v>13.096286316401279</v>
      </c>
      <c r="S30">
        <v>4.1737554730889936</v>
      </c>
      <c r="T30">
        <v>0</v>
      </c>
      <c r="U30">
        <v>105.96359241319647</v>
      </c>
      <c r="V30">
        <v>6.4002239527127536</v>
      </c>
      <c r="W30">
        <v>14.334523989496677</v>
      </c>
      <c r="X30">
        <v>45.553786253885853</v>
      </c>
      <c r="Y30">
        <v>0</v>
      </c>
      <c r="Z30">
        <v>4.0478517052807348</v>
      </c>
      <c r="AA30">
        <v>13.016050194531413</v>
      </c>
      <c r="AB30">
        <v>4.0345532297127855</v>
      </c>
      <c r="AC30">
        <v>2.9888428531306293</v>
      </c>
      <c r="AD30">
        <v>8.4448709909621744</v>
      </c>
      <c r="AE30">
        <v>10.142408861027581</v>
      </c>
      <c r="AF30">
        <v>2.4968088249262546</v>
      </c>
      <c r="AG30">
        <v>12.467072374124818</v>
      </c>
      <c r="AH30">
        <v>24.109836613963679</v>
      </c>
      <c r="AI30">
        <v>0</v>
      </c>
      <c r="AJ30">
        <v>0</v>
      </c>
      <c r="AK30">
        <v>16.144614752801253</v>
      </c>
      <c r="AL30">
        <v>0</v>
      </c>
      <c r="AM30">
        <v>4.8809859435491196</v>
      </c>
      <c r="AN30">
        <v>1.020530392444166</v>
      </c>
      <c r="AO30">
        <v>0</v>
      </c>
      <c r="AP30">
        <v>0</v>
      </c>
      <c r="AQ30">
        <v>0</v>
      </c>
      <c r="AR30">
        <v>15.000783343769568</v>
      </c>
      <c r="AS30">
        <v>9.850283200251706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31.615312818707046</v>
      </c>
      <c r="BB30">
        <f t="shared" si="0"/>
        <v>724.73188380107911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5.2182294080711324</v>
      </c>
      <c r="L31">
        <v>322.11280702112424</v>
      </c>
      <c r="M31">
        <v>27.17701326008196</v>
      </c>
      <c r="N31">
        <v>36.478883019099875</v>
      </c>
      <c r="O31">
        <v>0</v>
      </c>
      <c r="P31">
        <v>43.019384632476211</v>
      </c>
      <c r="Q31">
        <v>4.1739548967747364</v>
      </c>
      <c r="R31">
        <v>13.096286316401279</v>
      </c>
      <c r="S31">
        <v>4.1737554730889936</v>
      </c>
      <c r="T31">
        <v>0</v>
      </c>
      <c r="U31">
        <v>105.96359241319647</v>
      </c>
      <c r="V31">
        <v>6.4002239527127536</v>
      </c>
      <c r="W31">
        <v>14.334523989496677</v>
      </c>
      <c r="X31">
        <v>45.553786253885853</v>
      </c>
      <c r="Y31">
        <v>0</v>
      </c>
      <c r="Z31">
        <v>4.0478517052807348</v>
      </c>
      <c r="AA31">
        <v>13.016050194531413</v>
      </c>
      <c r="AB31">
        <v>4.0345532297127855</v>
      </c>
      <c r="AC31">
        <v>2.9888428531306293</v>
      </c>
      <c r="AD31">
        <v>8.4448709909621744</v>
      </c>
      <c r="AE31">
        <v>10.142408861027581</v>
      </c>
      <c r="AF31">
        <v>2.4968088249262546</v>
      </c>
      <c r="AG31">
        <v>12.467072374124818</v>
      </c>
      <c r="AH31">
        <v>24.109836613963679</v>
      </c>
      <c r="AI31">
        <v>0</v>
      </c>
      <c r="AJ31">
        <v>0</v>
      </c>
      <c r="AK31">
        <v>16.144614752801253</v>
      </c>
      <c r="AL31">
        <v>0</v>
      </c>
      <c r="AM31">
        <v>4.8809859435491196</v>
      </c>
      <c r="AN31">
        <v>1.020530392444166</v>
      </c>
      <c r="AO31">
        <v>0</v>
      </c>
      <c r="AP31">
        <v>0</v>
      </c>
      <c r="AQ31">
        <v>0</v>
      </c>
      <c r="AR31">
        <v>15.000783343769568</v>
      </c>
      <c r="AS31">
        <v>10.094546200524579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31.625553831137228</v>
      </c>
      <c r="BB31">
        <f t="shared" si="0"/>
        <v>724.96664308602146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5.2182294080711324</v>
      </c>
      <c r="L32">
        <v>322.11280702112424</v>
      </c>
      <c r="M32">
        <v>27.17701326008196</v>
      </c>
      <c r="N32">
        <v>36.478883019099875</v>
      </c>
      <c r="O32">
        <v>0</v>
      </c>
      <c r="P32">
        <v>43.019384632476211</v>
      </c>
      <c r="Q32">
        <v>4.0659128234300921</v>
      </c>
      <c r="R32">
        <v>13.096286316401279</v>
      </c>
      <c r="S32">
        <v>4.1737554730889936</v>
      </c>
      <c r="T32">
        <v>0</v>
      </c>
      <c r="U32">
        <v>105.96359241319647</v>
      </c>
      <c r="V32">
        <v>6.4002239527127536</v>
      </c>
      <c r="W32">
        <v>14.334523989496677</v>
      </c>
      <c r="X32">
        <v>45.55407368386858</v>
      </c>
      <c r="Y32">
        <v>0</v>
      </c>
      <c r="Z32">
        <v>4.0478517052807348</v>
      </c>
      <c r="AA32">
        <v>13.016050194531413</v>
      </c>
      <c r="AB32">
        <v>4.0345532297127855</v>
      </c>
      <c r="AC32">
        <v>2.9888428531306293</v>
      </c>
      <c r="AD32">
        <v>5.6299140870158864</v>
      </c>
      <c r="AE32">
        <v>10.142408861027581</v>
      </c>
      <c r="AF32">
        <v>2.4968088249262546</v>
      </c>
      <c r="AG32">
        <v>12.467072374124818</v>
      </c>
      <c r="AH32">
        <v>16.07322440930912</v>
      </c>
      <c r="AI32">
        <v>0</v>
      </c>
      <c r="AJ32">
        <v>0</v>
      </c>
      <c r="AK32">
        <v>16.144614752801253</v>
      </c>
      <c r="AL32">
        <v>0</v>
      </c>
      <c r="AM32">
        <v>4.8809859435491196</v>
      </c>
      <c r="AN32">
        <v>1.020530392444166</v>
      </c>
      <c r="AO32">
        <v>0</v>
      </c>
      <c r="AP32">
        <v>0</v>
      </c>
      <c r="AQ32">
        <v>0</v>
      </c>
      <c r="AR32">
        <v>15.000783343769568</v>
      </c>
      <c r="AS32">
        <v>10.094546200524579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31.167454098305182</v>
      </c>
      <c r="BB32">
        <f t="shared" si="0"/>
        <v>714.46541906689083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5.2182294080711324</v>
      </c>
      <c r="L33">
        <v>322.11280702112424</v>
      </c>
      <c r="M33">
        <v>28.313742328393481</v>
      </c>
      <c r="N33">
        <v>36.478883019099875</v>
      </c>
      <c r="O33">
        <v>0</v>
      </c>
      <c r="P33">
        <v>43.019384632476211</v>
      </c>
      <c r="Q33">
        <v>4.1733635063292693</v>
      </c>
      <c r="R33">
        <v>13.096286316401279</v>
      </c>
      <c r="S33">
        <v>4.1737554730889936</v>
      </c>
      <c r="T33">
        <v>0</v>
      </c>
      <c r="U33">
        <v>105.96359241319647</v>
      </c>
      <c r="V33">
        <v>6.4002239527127536</v>
      </c>
      <c r="W33">
        <v>14.334523989496677</v>
      </c>
      <c r="X33">
        <v>45.55407368386858</v>
      </c>
      <c r="Y33">
        <v>0</v>
      </c>
      <c r="Z33">
        <v>4.0478517052807348</v>
      </c>
      <c r="AA33">
        <v>8.6773666896263819</v>
      </c>
      <c r="AB33">
        <v>8.1102755034128879</v>
      </c>
      <c r="AC33">
        <v>5.9776857062612585</v>
      </c>
      <c r="AD33">
        <v>2.8149569039462885</v>
      </c>
      <c r="AE33">
        <v>10.142408861027581</v>
      </c>
      <c r="AF33">
        <v>2.4968088249262546</v>
      </c>
      <c r="AG33">
        <v>12.467072374124818</v>
      </c>
      <c r="AH33">
        <v>8.0366122046545598</v>
      </c>
      <c r="AI33">
        <v>0</v>
      </c>
      <c r="AJ33">
        <v>0</v>
      </c>
      <c r="AK33">
        <v>16.144614752801253</v>
      </c>
      <c r="AL33">
        <v>0</v>
      </c>
      <c r="AM33">
        <v>4.8809859435491196</v>
      </c>
      <c r="AN33">
        <v>1.020530392444166</v>
      </c>
      <c r="AO33">
        <v>0</v>
      </c>
      <c r="AP33">
        <v>3.9558521855654158E-2</v>
      </c>
      <c r="AQ33">
        <v>0</v>
      </c>
      <c r="AR33">
        <v>15.000783343769568</v>
      </c>
      <c r="AS33">
        <v>9.850283200251706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30.871250416097567</v>
      </c>
      <c r="BB33">
        <f t="shared" si="0"/>
        <v>707.67541025609353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5.2182294080711324</v>
      </c>
      <c r="L34">
        <v>322.11280702112424</v>
      </c>
      <c r="M34">
        <v>28.416180319741674</v>
      </c>
      <c r="N34">
        <v>36.478883019099875</v>
      </c>
      <c r="O34">
        <v>0</v>
      </c>
      <c r="P34">
        <v>43.019384632476211</v>
      </c>
      <c r="Q34">
        <v>4.0288221331098137</v>
      </c>
      <c r="R34">
        <v>13.096286316401279</v>
      </c>
      <c r="S34">
        <v>4.1737554730889936</v>
      </c>
      <c r="T34">
        <v>0</v>
      </c>
      <c r="U34">
        <v>105.96359241319647</v>
      </c>
      <c r="V34">
        <v>6.4002239527127536</v>
      </c>
      <c r="W34">
        <v>14.334523989496677</v>
      </c>
      <c r="X34">
        <v>45.55407368386858</v>
      </c>
      <c r="Y34">
        <v>0</v>
      </c>
      <c r="Z34">
        <v>4.0478517052807348</v>
      </c>
      <c r="AA34">
        <v>4.3181904687956587</v>
      </c>
      <c r="AB34">
        <v>8.1102755034128879</v>
      </c>
      <c r="AC34">
        <v>5.9776857062612585</v>
      </c>
      <c r="AD34">
        <v>0</v>
      </c>
      <c r="AE34">
        <v>10.142408861027581</v>
      </c>
      <c r="AF34">
        <v>2.4968088249262546</v>
      </c>
      <c r="AG34">
        <v>12.467072374124818</v>
      </c>
      <c r="AH34">
        <v>0</v>
      </c>
      <c r="AI34">
        <v>0</v>
      </c>
      <c r="AJ34">
        <v>0</v>
      </c>
      <c r="AK34">
        <v>16.144614752801253</v>
      </c>
      <c r="AL34">
        <v>0</v>
      </c>
      <c r="AM34">
        <v>4.8809859435491196</v>
      </c>
      <c r="AN34">
        <v>1.020530392444166</v>
      </c>
      <c r="AO34">
        <v>0</v>
      </c>
      <c r="AP34">
        <v>3.9558521855654158E-2</v>
      </c>
      <c r="AQ34">
        <v>0</v>
      </c>
      <c r="AR34">
        <v>15.000783343769568</v>
      </c>
      <c r="AS34">
        <v>9.850283200251706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30.233681339965116</v>
      </c>
      <c r="BB34">
        <f t="shared" si="0"/>
        <v>693.06013062092313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5.2182294080711324</v>
      </c>
      <c r="L35">
        <v>322.11280702112424</v>
      </c>
      <c r="M35">
        <v>28.416180319741674</v>
      </c>
      <c r="N35">
        <v>36.478883019099875</v>
      </c>
      <c r="O35">
        <v>0</v>
      </c>
      <c r="P35">
        <v>43.019384632476211</v>
      </c>
      <c r="Q35">
        <v>4.1662178265470464</v>
      </c>
      <c r="R35">
        <v>13.099556210018328</v>
      </c>
      <c r="S35">
        <v>4.1737554730889936</v>
      </c>
      <c r="T35">
        <v>0</v>
      </c>
      <c r="U35">
        <v>105.96359241319647</v>
      </c>
      <c r="V35">
        <v>6.4002239527127536</v>
      </c>
      <c r="W35">
        <v>14.334523989496677</v>
      </c>
      <c r="X35">
        <v>45.55407368386858</v>
      </c>
      <c r="Y35">
        <v>0</v>
      </c>
      <c r="Z35">
        <v>6.0717775579211004</v>
      </c>
      <c r="AA35">
        <v>0</v>
      </c>
      <c r="AB35">
        <v>8.1102755034128879</v>
      </c>
      <c r="AC35">
        <v>5.9776857062612585</v>
      </c>
      <c r="AD35">
        <v>0</v>
      </c>
      <c r="AE35">
        <v>10.142408861027581</v>
      </c>
      <c r="AF35">
        <v>2.4968088249262546</v>
      </c>
      <c r="AG35">
        <v>12.467072374124818</v>
      </c>
      <c r="AH35">
        <v>0</v>
      </c>
      <c r="AI35">
        <v>0.98292020430528682</v>
      </c>
      <c r="AJ35">
        <v>0</v>
      </c>
      <c r="AK35">
        <v>16.144614752801253</v>
      </c>
      <c r="AL35">
        <v>0</v>
      </c>
      <c r="AM35">
        <v>4.8809859435491196</v>
      </c>
      <c r="AN35">
        <v>1.020530392444166</v>
      </c>
      <c r="AO35">
        <v>0</v>
      </c>
      <c r="AP35">
        <v>3.9558521855654158E-2</v>
      </c>
      <c r="AQ35">
        <v>0</v>
      </c>
      <c r="AR35">
        <v>15.000783343769568</v>
      </c>
      <c r="AS35">
        <v>9.850283200251706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30.184746965088657</v>
      </c>
      <c r="BB35">
        <f t="shared" si="0"/>
        <v>691.93838617100391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5.2182294080711324</v>
      </c>
      <c r="L36">
        <v>322.11280702112424</v>
      </c>
      <c r="M36">
        <v>28.416180319741674</v>
      </c>
      <c r="N36">
        <v>36.478883019099875</v>
      </c>
      <c r="O36">
        <v>0</v>
      </c>
      <c r="P36">
        <v>43.019384632476211</v>
      </c>
      <c r="Q36">
        <v>4.1662178265470464</v>
      </c>
      <c r="R36">
        <v>13.099556210018328</v>
      </c>
      <c r="S36">
        <v>4.1737554730889936</v>
      </c>
      <c r="T36">
        <v>0</v>
      </c>
      <c r="U36">
        <v>105.96359241319647</v>
      </c>
      <c r="V36">
        <v>6.4002239527127536</v>
      </c>
      <c r="W36">
        <v>14.334523989496677</v>
      </c>
      <c r="X36">
        <v>45.55407368386858</v>
      </c>
      <c r="Y36">
        <v>0</v>
      </c>
      <c r="Z36">
        <v>6.0717775579211004</v>
      </c>
      <c r="AA36">
        <v>0</v>
      </c>
      <c r="AB36">
        <v>8.1102755034128879</v>
      </c>
      <c r="AC36">
        <v>5.9776857062612585</v>
      </c>
      <c r="AD36">
        <v>0</v>
      </c>
      <c r="AE36">
        <v>10.142408861027581</v>
      </c>
      <c r="AF36">
        <v>2.4968088249262546</v>
      </c>
      <c r="AG36">
        <v>12.467072374124818</v>
      </c>
      <c r="AH36">
        <v>0</v>
      </c>
      <c r="AI36">
        <v>1.9658404086105736</v>
      </c>
      <c r="AJ36">
        <v>0</v>
      </c>
      <c r="AK36">
        <v>16.144614752801253</v>
      </c>
      <c r="AL36">
        <v>0</v>
      </c>
      <c r="AM36">
        <v>4.8809859435491196</v>
      </c>
      <c r="AN36">
        <v>1.020530392444166</v>
      </c>
      <c r="AO36">
        <v>0</v>
      </c>
      <c r="AP36">
        <v>3.9558521855654158E-2</v>
      </c>
      <c r="AQ36">
        <v>0</v>
      </c>
      <c r="AR36">
        <v>15.000783343769568</v>
      </c>
      <c r="AS36">
        <v>9.850283200251706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30.225833029628618</v>
      </c>
      <c r="BB36">
        <f t="shared" si="0"/>
        <v>692.88022031076923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5.1555016820005051</v>
      </c>
      <c r="L37">
        <v>325.66608038534764</v>
      </c>
      <c r="M37">
        <v>28.416180319741674</v>
      </c>
      <c r="N37">
        <v>36.478883019099875</v>
      </c>
      <c r="O37">
        <v>0</v>
      </c>
      <c r="P37">
        <v>38.450443926229909</v>
      </c>
      <c r="Q37">
        <v>3.3608655583194023</v>
      </c>
      <c r="R37">
        <v>0</v>
      </c>
      <c r="S37">
        <v>3.9672703104046092</v>
      </c>
      <c r="T37">
        <v>0</v>
      </c>
      <c r="U37">
        <v>105.96359241319647</v>
      </c>
      <c r="V37">
        <v>0</v>
      </c>
      <c r="W37">
        <v>4.6761048805192011</v>
      </c>
      <c r="X37">
        <v>12.074997441628753</v>
      </c>
      <c r="Y37">
        <v>0</v>
      </c>
      <c r="Z37">
        <v>6.0717775579211004</v>
      </c>
      <c r="AA37">
        <v>0</v>
      </c>
      <c r="AB37">
        <v>8.1102755034128879</v>
      </c>
      <c r="AC37">
        <v>5.9776857062612585</v>
      </c>
      <c r="AD37">
        <v>0</v>
      </c>
      <c r="AE37">
        <v>10.142408861027581</v>
      </c>
      <c r="AF37">
        <v>2.4968088249262546</v>
      </c>
      <c r="AG37">
        <v>12.467072374124818</v>
      </c>
      <c r="AH37">
        <v>0</v>
      </c>
      <c r="AI37">
        <v>10.222371180411008</v>
      </c>
      <c r="AJ37">
        <v>0</v>
      </c>
      <c r="AK37">
        <v>16.144614752801253</v>
      </c>
      <c r="AL37">
        <v>0</v>
      </c>
      <c r="AM37">
        <v>4.8809859435491196</v>
      </c>
      <c r="AN37">
        <v>1.020530392444166</v>
      </c>
      <c r="AO37">
        <v>0</v>
      </c>
      <c r="AP37">
        <v>3.9558521855654158E-2</v>
      </c>
      <c r="AQ37">
        <v>0</v>
      </c>
      <c r="AR37">
        <v>14.318929555416405</v>
      </c>
      <c r="AS37">
        <v>9.850283200251706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27.836844692595221</v>
      </c>
      <c r="BB37">
        <f t="shared" si="0"/>
        <v>638.11637761829581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5.1555016820005051</v>
      </c>
      <c r="L38">
        <v>325.66608038534764</v>
      </c>
      <c r="M38">
        <v>28.416180319741674</v>
      </c>
      <c r="N38">
        <v>36.478883019099875</v>
      </c>
      <c r="O38">
        <v>0</v>
      </c>
      <c r="P38">
        <v>31.496238532087983</v>
      </c>
      <c r="Q38">
        <v>3.3608655583194023</v>
      </c>
      <c r="R38">
        <v>0</v>
      </c>
      <c r="S38">
        <v>3.9672703104046092</v>
      </c>
      <c r="T38">
        <v>0</v>
      </c>
      <c r="U38">
        <v>105.96359241319647</v>
      </c>
      <c r="V38">
        <v>0</v>
      </c>
      <c r="W38">
        <v>2.0140499956688478</v>
      </c>
      <c r="X38">
        <v>12.074997441628753</v>
      </c>
      <c r="Y38">
        <v>0</v>
      </c>
      <c r="Z38">
        <v>6.0717775579211004</v>
      </c>
      <c r="AA38">
        <v>0</v>
      </c>
      <c r="AB38">
        <v>4.0345532297127855</v>
      </c>
      <c r="AC38">
        <v>2.9888428531306293</v>
      </c>
      <c r="AD38">
        <v>0</v>
      </c>
      <c r="AE38">
        <v>10.142408861027581</v>
      </c>
      <c r="AF38">
        <v>2.4968088249262546</v>
      </c>
      <c r="AG38">
        <v>12.467072374124818</v>
      </c>
      <c r="AH38">
        <v>0</v>
      </c>
      <c r="AI38">
        <v>10.222371180411008</v>
      </c>
      <c r="AJ38">
        <v>0</v>
      </c>
      <c r="AK38">
        <v>16.144614752801253</v>
      </c>
      <c r="AL38">
        <v>0</v>
      </c>
      <c r="AM38">
        <v>4.8809859435491196</v>
      </c>
      <c r="AN38">
        <v>1.020530392444166</v>
      </c>
      <c r="AO38">
        <v>0</v>
      </c>
      <c r="AP38">
        <v>3.9558521855654158E-2</v>
      </c>
      <c r="AQ38">
        <v>0</v>
      </c>
      <c r="AR38">
        <v>14.318929555416405</v>
      </c>
      <c r="AS38">
        <v>9.850283200251706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27.139586190631817</v>
      </c>
      <c r="BB38">
        <f t="shared" si="0"/>
        <v>622.13281071443623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5.1555651244428793</v>
      </c>
      <c r="L39">
        <v>325.66608038534764</v>
      </c>
      <c r="M39">
        <v>28.416180319741674</v>
      </c>
      <c r="N39">
        <v>36.478883019099875</v>
      </c>
      <c r="O39">
        <v>0</v>
      </c>
      <c r="P39">
        <v>31.496238532087983</v>
      </c>
      <c r="Q39">
        <v>3.3608655583194023</v>
      </c>
      <c r="R39">
        <v>4.5610727929243087</v>
      </c>
      <c r="S39">
        <v>3.9672703104046092</v>
      </c>
      <c r="T39">
        <v>0</v>
      </c>
      <c r="U39">
        <v>105.96359241319647</v>
      </c>
      <c r="V39">
        <v>0.62688246452318142</v>
      </c>
      <c r="W39">
        <v>2.0244172934694316</v>
      </c>
      <c r="X39">
        <v>12.074997441628753</v>
      </c>
      <c r="Y39">
        <v>0</v>
      </c>
      <c r="Z39">
        <v>6.0717775579211004</v>
      </c>
      <c r="AA39">
        <v>0</v>
      </c>
      <c r="AB39">
        <v>4.0345532297127855</v>
      </c>
      <c r="AC39">
        <v>2.9888428531306293</v>
      </c>
      <c r="AD39">
        <v>0</v>
      </c>
      <c r="AE39">
        <v>10.142408861027581</v>
      </c>
      <c r="AF39">
        <v>2.4968088249262546</v>
      </c>
      <c r="AG39">
        <v>12.467072374124818</v>
      </c>
      <c r="AH39">
        <v>0</v>
      </c>
      <c r="AI39">
        <v>10.222371180411008</v>
      </c>
      <c r="AJ39">
        <v>0</v>
      </c>
      <c r="AK39">
        <v>16.144614752801253</v>
      </c>
      <c r="AL39">
        <v>0</v>
      </c>
      <c r="AM39">
        <v>4.8809859435491196</v>
      </c>
      <c r="AN39">
        <v>1.020530392444166</v>
      </c>
      <c r="AO39">
        <v>0</v>
      </c>
      <c r="AP39">
        <v>0.19779324963248371</v>
      </c>
      <c r="AQ39">
        <v>0</v>
      </c>
      <c r="AR39">
        <v>14.318929555416405</v>
      </c>
      <c r="AS39">
        <v>9.850283200251706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27.363492936956348</v>
      </c>
      <c r="BB39">
        <f t="shared" si="0"/>
        <v>627.2655246935791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5.1555651244428793</v>
      </c>
      <c r="L40">
        <v>325.66608038534764</v>
      </c>
      <c r="M40">
        <v>28.416180319741674</v>
      </c>
      <c r="N40">
        <v>36.478883019099875</v>
      </c>
      <c r="O40">
        <v>0</v>
      </c>
      <c r="P40">
        <v>31.496238532087983</v>
      </c>
      <c r="Q40">
        <v>3.3608655583194023</v>
      </c>
      <c r="R40">
        <v>4.5610727929243087</v>
      </c>
      <c r="S40">
        <v>3.9672703104046092</v>
      </c>
      <c r="T40">
        <v>0</v>
      </c>
      <c r="U40">
        <v>105.96359241319647</v>
      </c>
      <c r="V40">
        <v>0</v>
      </c>
      <c r="W40">
        <v>2.0148896293774681</v>
      </c>
      <c r="X40">
        <v>12.074997441628753</v>
      </c>
      <c r="Y40">
        <v>0</v>
      </c>
      <c r="Z40">
        <v>6.0717775579211004</v>
      </c>
      <c r="AA40">
        <v>0</v>
      </c>
      <c r="AB40">
        <v>4.0345532297127855</v>
      </c>
      <c r="AC40">
        <v>2.9888428531306293</v>
      </c>
      <c r="AD40">
        <v>0</v>
      </c>
      <c r="AE40">
        <v>10.142408861027581</v>
      </c>
      <c r="AF40">
        <v>2.4968088249262546</v>
      </c>
      <c r="AG40">
        <v>12.467072374124818</v>
      </c>
      <c r="AH40">
        <v>0</v>
      </c>
      <c r="AI40">
        <v>10.222371180411008</v>
      </c>
      <c r="AJ40">
        <v>0</v>
      </c>
      <c r="AK40">
        <v>16.144614752801253</v>
      </c>
      <c r="AL40">
        <v>0</v>
      </c>
      <c r="AM40">
        <v>4.8809859435491196</v>
      </c>
      <c r="AN40">
        <v>1.020530392444166</v>
      </c>
      <c r="AO40">
        <v>0</v>
      </c>
      <c r="AP40">
        <v>0.19779324963248371</v>
      </c>
      <c r="AQ40">
        <v>0</v>
      </c>
      <c r="AR40">
        <v>14.318929555416405</v>
      </c>
      <c r="AS40">
        <v>9.850283200251706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27.336890993580234</v>
      </c>
      <c r="BB40">
        <f t="shared" si="0"/>
        <v>626.65571650833999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5.1555651244428793</v>
      </c>
      <c r="L41">
        <v>325.66608038534764</v>
      </c>
      <c r="M41">
        <v>28.416180319741674</v>
      </c>
      <c r="N41">
        <v>36.478883019099875</v>
      </c>
      <c r="O41">
        <v>0</v>
      </c>
      <c r="P41">
        <v>31.496238532087983</v>
      </c>
      <c r="Q41">
        <v>3.3608655583194023</v>
      </c>
      <c r="R41">
        <v>4.5610727929243087</v>
      </c>
      <c r="S41">
        <v>3.9672703104046092</v>
      </c>
      <c r="T41">
        <v>0</v>
      </c>
      <c r="U41">
        <v>105.96359241319647</v>
      </c>
      <c r="V41">
        <v>0</v>
      </c>
      <c r="W41">
        <v>2.0148896293774681</v>
      </c>
      <c r="X41">
        <v>12.075418988368169</v>
      </c>
      <c r="Y41">
        <v>0</v>
      </c>
      <c r="Z41">
        <v>4.0478517052807348</v>
      </c>
      <c r="AA41">
        <v>0</v>
      </c>
      <c r="AB41">
        <v>4.0345532297127855</v>
      </c>
      <c r="AC41">
        <v>2.9888428531306293</v>
      </c>
      <c r="AD41">
        <v>0</v>
      </c>
      <c r="AE41">
        <v>10.142408861027581</v>
      </c>
      <c r="AF41">
        <v>2.4968088249262546</v>
      </c>
      <c r="AG41">
        <v>12.467072374124818</v>
      </c>
      <c r="AH41">
        <v>0</v>
      </c>
      <c r="AI41">
        <v>10.222371180411008</v>
      </c>
      <c r="AJ41">
        <v>0</v>
      </c>
      <c r="AK41">
        <v>16.144614752801253</v>
      </c>
      <c r="AL41">
        <v>0</v>
      </c>
      <c r="AM41">
        <v>4.8809859435491196</v>
      </c>
      <c r="AN41">
        <v>1.020530392444166</v>
      </c>
      <c r="AO41">
        <v>0</v>
      </c>
      <c r="AP41">
        <v>0.19779324963248371</v>
      </c>
      <c r="AQ41">
        <v>0</v>
      </c>
      <c r="AR41">
        <v>15.000783343769568</v>
      </c>
      <c r="AS41">
        <v>9.850283200251706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27.280810001946733</v>
      </c>
      <c r="BB41">
        <f t="shared" si="0"/>
        <v>625.37014698242569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5.1555651244428793</v>
      </c>
      <c r="L42">
        <v>325.66608038534764</v>
      </c>
      <c r="M42">
        <v>28.416180319741674</v>
      </c>
      <c r="N42">
        <v>36.478883019099875</v>
      </c>
      <c r="O42">
        <v>0</v>
      </c>
      <c r="P42">
        <v>31.496238532087983</v>
      </c>
      <c r="Q42">
        <v>3.3608655583194023</v>
      </c>
      <c r="R42">
        <v>4.5610727929243087</v>
      </c>
      <c r="S42">
        <v>3.9672703104046092</v>
      </c>
      <c r="T42">
        <v>0</v>
      </c>
      <c r="U42">
        <v>105.96359241319647</v>
      </c>
      <c r="V42">
        <v>0</v>
      </c>
      <c r="W42">
        <v>2.0148896293774681</v>
      </c>
      <c r="X42">
        <v>12.075418988368169</v>
      </c>
      <c r="Y42">
        <v>0</v>
      </c>
      <c r="Z42">
        <v>4.0478517052807348</v>
      </c>
      <c r="AA42">
        <v>0</v>
      </c>
      <c r="AB42">
        <v>4.0345532297127855</v>
      </c>
      <c r="AC42">
        <v>2.9888428531306293</v>
      </c>
      <c r="AD42">
        <v>0</v>
      </c>
      <c r="AE42">
        <v>5.0712044305137907</v>
      </c>
      <c r="AF42">
        <v>2.4968088249262546</v>
      </c>
      <c r="AG42">
        <v>12.467072374124818</v>
      </c>
      <c r="AH42">
        <v>0</v>
      </c>
      <c r="AI42">
        <v>10.222371180411008</v>
      </c>
      <c r="AJ42">
        <v>0</v>
      </c>
      <c r="AK42">
        <v>16.144614752801253</v>
      </c>
      <c r="AL42">
        <v>0</v>
      </c>
      <c r="AM42">
        <v>4.8809859435491196</v>
      </c>
      <c r="AN42">
        <v>1.020530392444166</v>
      </c>
      <c r="AO42">
        <v>0</v>
      </c>
      <c r="AP42">
        <v>0.19779324963248371</v>
      </c>
      <c r="AQ42">
        <v>0</v>
      </c>
      <c r="AR42">
        <v>15.000783343769568</v>
      </c>
      <c r="AS42">
        <v>9.850283200251706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27.068833656751252</v>
      </c>
      <c r="BB42">
        <f t="shared" si="0"/>
        <v>620.51091889710744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5.1555811081476879</v>
      </c>
      <c r="L43">
        <v>325.66608038534764</v>
      </c>
      <c r="M43">
        <v>28.416180319741674</v>
      </c>
      <c r="N43">
        <v>36.478883019099875</v>
      </c>
      <c r="O43">
        <v>0</v>
      </c>
      <c r="P43">
        <v>31.496238532087983</v>
      </c>
      <c r="Q43">
        <v>3.5891114699333251</v>
      </c>
      <c r="R43">
        <v>5.0712115313979087</v>
      </c>
      <c r="S43">
        <v>3.9143673422909382</v>
      </c>
      <c r="T43">
        <v>0</v>
      </c>
      <c r="U43">
        <v>105.96359241319647</v>
      </c>
      <c r="V43">
        <v>0</v>
      </c>
      <c r="W43">
        <v>2.0148896293774681</v>
      </c>
      <c r="X43">
        <v>12.075418988368169</v>
      </c>
      <c r="Y43">
        <v>0</v>
      </c>
      <c r="Z43">
        <v>4.0478517052807348</v>
      </c>
      <c r="AA43">
        <v>0</v>
      </c>
      <c r="AB43">
        <v>4.0345532297127855</v>
      </c>
      <c r="AC43">
        <v>2.9888428531306293</v>
      </c>
      <c r="AD43">
        <v>0</v>
      </c>
      <c r="AE43">
        <v>5.0712044305137907</v>
      </c>
      <c r="AF43">
        <v>2.4968088249262546</v>
      </c>
      <c r="AG43">
        <v>12.467072374124818</v>
      </c>
      <c r="AH43">
        <v>0</v>
      </c>
      <c r="AI43">
        <v>1.9658404086105736</v>
      </c>
      <c r="AJ43">
        <v>0</v>
      </c>
      <c r="AK43">
        <v>16.144614752801253</v>
      </c>
      <c r="AL43">
        <v>0</v>
      </c>
      <c r="AM43">
        <v>4.8809859435491196</v>
      </c>
      <c r="AN43">
        <v>1.020530392444166</v>
      </c>
      <c r="AO43">
        <v>0</v>
      </c>
      <c r="AP43">
        <v>0.19779324963248371</v>
      </c>
      <c r="AQ43">
        <v>0</v>
      </c>
      <c r="AR43">
        <v>15.000783343769568</v>
      </c>
      <c r="AS43">
        <v>10.094546200524579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26.762574666326781</v>
      </c>
      <c r="BB43">
        <f t="shared" si="0"/>
        <v>613.49040778168296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5.1555811081476879</v>
      </c>
      <c r="L44">
        <v>325.66608038534764</v>
      </c>
      <c r="M44">
        <v>28.416180319741674</v>
      </c>
      <c r="N44">
        <v>36.478883019099875</v>
      </c>
      <c r="O44">
        <v>0</v>
      </c>
      <c r="P44">
        <v>31.496238532087983</v>
      </c>
      <c r="Q44">
        <v>3.5891114699333251</v>
      </c>
      <c r="R44">
        <v>5.0712115313979087</v>
      </c>
      <c r="S44">
        <v>3.9143673422909382</v>
      </c>
      <c r="T44">
        <v>0</v>
      </c>
      <c r="U44">
        <v>105.96359241319647</v>
      </c>
      <c r="V44">
        <v>0</v>
      </c>
      <c r="W44">
        <v>2.0148896293774681</v>
      </c>
      <c r="X44">
        <v>12.075418988368169</v>
      </c>
      <c r="Y44">
        <v>0</v>
      </c>
      <c r="Z44">
        <v>4.0478517052807348</v>
      </c>
      <c r="AA44">
        <v>0</v>
      </c>
      <c r="AB44">
        <v>4.0345532297127855</v>
      </c>
      <c r="AC44">
        <v>2.9495160612087084</v>
      </c>
      <c r="AD44">
        <v>0</v>
      </c>
      <c r="AE44">
        <v>5.0712044305137907</v>
      </c>
      <c r="AF44">
        <v>2.4968088249262546</v>
      </c>
      <c r="AG44">
        <v>12.467072374124818</v>
      </c>
      <c r="AH44">
        <v>0</v>
      </c>
      <c r="AI44">
        <v>0.98292020430528682</v>
      </c>
      <c r="AJ44">
        <v>0</v>
      </c>
      <c r="AK44">
        <v>16.144614752801253</v>
      </c>
      <c r="AL44">
        <v>0</v>
      </c>
      <c r="AM44">
        <v>4.8809859435491196</v>
      </c>
      <c r="AN44">
        <v>1.020530392444166</v>
      </c>
      <c r="AO44">
        <v>0</v>
      </c>
      <c r="AP44">
        <v>0.19779324963248371</v>
      </c>
      <c r="AQ44">
        <v>0</v>
      </c>
      <c r="AR44">
        <v>16.364490920475891</v>
      </c>
      <c r="AS44">
        <v>10.094546200524579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26.776847718590808</v>
      </c>
      <c r="BB44">
        <f t="shared" si="0"/>
        <v>613.81759530989802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5.1555811081476879</v>
      </c>
      <c r="L45">
        <v>325.66608038534764</v>
      </c>
      <c r="M45">
        <v>28.416180319741674</v>
      </c>
      <c r="N45">
        <v>36.478883019099875</v>
      </c>
      <c r="O45">
        <v>0</v>
      </c>
      <c r="P45">
        <v>31.496238532087983</v>
      </c>
      <c r="Q45">
        <v>3.5891114699333251</v>
      </c>
      <c r="R45">
        <v>5.0712115313979087</v>
      </c>
      <c r="S45">
        <v>3.9143673422909382</v>
      </c>
      <c r="T45">
        <v>0</v>
      </c>
      <c r="U45">
        <v>105.96359241319647</v>
      </c>
      <c r="V45">
        <v>0</v>
      </c>
      <c r="W45">
        <v>2.0148896293774681</v>
      </c>
      <c r="X45">
        <v>12.075418988368169</v>
      </c>
      <c r="Y45">
        <v>0</v>
      </c>
      <c r="Z45">
        <v>4.0478517052807348</v>
      </c>
      <c r="AA45">
        <v>0</v>
      </c>
      <c r="AB45">
        <v>4.0345532297127855</v>
      </c>
      <c r="AC45">
        <v>0</v>
      </c>
      <c r="AD45">
        <v>0</v>
      </c>
      <c r="AE45">
        <v>5.0712044305137907</v>
      </c>
      <c r="AF45">
        <v>2.4968088249262546</v>
      </c>
      <c r="AG45">
        <v>12.467072374124818</v>
      </c>
      <c r="AH45">
        <v>0</v>
      </c>
      <c r="AI45">
        <v>0</v>
      </c>
      <c r="AJ45">
        <v>0</v>
      </c>
      <c r="AK45">
        <v>16.144614752801253</v>
      </c>
      <c r="AL45">
        <v>0</v>
      </c>
      <c r="AM45">
        <v>4.8809859435491196</v>
      </c>
      <c r="AN45">
        <v>1.020530392444166</v>
      </c>
      <c r="AO45">
        <v>0</v>
      </c>
      <c r="AP45">
        <v>0.19779324963248371</v>
      </c>
      <c r="AQ45">
        <v>0</v>
      </c>
      <c r="AR45">
        <v>16.364490920475891</v>
      </c>
      <c r="AS45">
        <v>9.850283200251706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26.602261689280919</v>
      </c>
      <c r="BB45">
        <f t="shared" si="0"/>
        <v>609.81548207342109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5.1555811081476879</v>
      </c>
      <c r="L46">
        <v>325.66608038534764</v>
      </c>
      <c r="M46">
        <v>28.416180319741674</v>
      </c>
      <c r="N46">
        <v>36.478883019099875</v>
      </c>
      <c r="O46">
        <v>0</v>
      </c>
      <c r="P46">
        <v>31.496238532087983</v>
      </c>
      <c r="Q46">
        <v>3.5891114699333251</v>
      </c>
      <c r="R46">
        <v>5.0712115313979087</v>
      </c>
      <c r="S46">
        <v>3.9143673422909382</v>
      </c>
      <c r="T46">
        <v>0</v>
      </c>
      <c r="U46">
        <v>105.96359241319647</v>
      </c>
      <c r="V46">
        <v>0</v>
      </c>
      <c r="W46">
        <v>2.0148896293774681</v>
      </c>
      <c r="X46">
        <v>12.075418988368169</v>
      </c>
      <c r="Y46">
        <v>0</v>
      </c>
      <c r="Z46">
        <v>4.0478517052807348</v>
      </c>
      <c r="AA46">
        <v>0</v>
      </c>
      <c r="AB46">
        <v>4.0345532297127855</v>
      </c>
      <c r="AC46">
        <v>0</v>
      </c>
      <c r="AD46">
        <v>0</v>
      </c>
      <c r="AE46">
        <v>5.0712044305137907</v>
      </c>
      <c r="AF46">
        <v>2.4968088249262546</v>
      </c>
      <c r="AG46">
        <v>12.467072374124818</v>
      </c>
      <c r="AH46">
        <v>0</v>
      </c>
      <c r="AI46">
        <v>0</v>
      </c>
      <c r="AJ46">
        <v>0</v>
      </c>
      <c r="AK46">
        <v>16.144614752801253</v>
      </c>
      <c r="AL46">
        <v>0</v>
      </c>
      <c r="AM46">
        <v>4.8809859435491196</v>
      </c>
      <c r="AN46">
        <v>1.020530392444166</v>
      </c>
      <c r="AO46">
        <v>0</v>
      </c>
      <c r="AP46">
        <v>0.19779324963248371</v>
      </c>
      <c r="AQ46">
        <v>0</v>
      </c>
      <c r="AR46">
        <v>15.000783343769568</v>
      </c>
      <c r="AS46">
        <v>9.850283200251706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26.545258712574594</v>
      </c>
      <c r="BB46">
        <f t="shared" si="0"/>
        <v>608.50877747342111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5.1659761834047302</v>
      </c>
      <c r="L47">
        <v>322.11280702112424</v>
      </c>
      <c r="M47">
        <v>28.416180319741674</v>
      </c>
      <c r="N47">
        <v>36.478883019099875</v>
      </c>
      <c r="O47">
        <v>0</v>
      </c>
      <c r="P47">
        <v>31.496238532087983</v>
      </c>
      <c r="Q47">
        <v>3.5970135527719624</v>
      </c>
      <c r="R47">
        <v>0</v>
      </c>
      <c r="S47">
        <v>4.17475085208876</v>
      </c>
      <c r="T47">
        <v>0</v>
      </c>
      <c r="U47">
        <v>105.96359241319647</v>
      </c>
      <c r="V47">
        <v>0</v>
      </c>
      <c r="W47">
        <v>2.0148896293774681</v>
      </c>
      <c r="X47">
        <v>12.075418988368169</v>
      </c>
      <c r="Y47">
        <v>0</v>
      </c>
      <c r="Z47">
        <v>4.0478517052807348</v>
      </c>
      <c r="AA47">
        <v>0</v>
      </c>
      <c r="AB47">
        <v>4.0345532297127855</v>
      </c>
      <c r="AC47">
        <v>0</v>
      </c>
      <c r="AD47">
        <v>0</v>
      </c>
      <c r="AE47">
        <v>5.0712044305137907</v>
      </c>
      <c r="AF47">
        <v>2.4968088249262546</v>
      </c>
      <c r="AG47">
        <v>12.467072374124818</v>
      </c>
      <c r="AH47">
        <v>0</v>
      </c>
      <c r="AI47">
        <v>0</v>
      </c>
      <c r="AJ47">
        <v>0</v>
      </c>
      <c r="AK47">
        <v>16.144614752801253</v>
      </c>
      <c r="AL47">
        <v>0</v>
      </c>
      <c r="AM47">
        <v>4.8809859435491196</v>
      </c>
      <c r="AN47">
        <v>1.020530392444166</v>
      </c>
      <c r="AO47">
        <v>0</v>
      </c>
      <c r="AP47">
        <v>0.19779324963248371</v>
      </c>
      <c r="AQ47">
        <v>0</v>
      </c>
      <c r="AR47">
        <v>15.000783343769568</v>
      </c>
      <c r="AS47">
        <v>9.850283200251706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26.196404095855598</v>
      </c>
      <c r="BB47">
        <f t="shared" si="0"/>
        <v>600.51182786241225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5.1659761834047302</v>
      </c>
      <c r="L48">
        <v>320.09438953129671</v>
      </c>
      <c r="M48">
        <v>28.416180319741674</v>
      </c>
      <c r="N48">
        <v>36.478883019099875</v>
      </c>
      <c r="O48">
        <v>0</v>
      </c>
      <c r="P48">
        <v>31.496238532087983</v>
      </c>
      <c r="Q48">
        <v>3.5970135527719624</v>
      </c>
      <c r="R48">
        <v>0</v>
      </c>
      <c r="S48">
        <v>4.17475085208876</v>
      </c>
      <c r="T48">
        <v>0</v>
      </c>
      <c r="U48">
        <v>105.96359241319647</v>
      </c>
      <c r="V48">
        <v>0</v>
      </c>
      <c r="W48">
        <v>2.0148896293774681</v>
      </c>
      <c r="X48">
        <v>12.075418988368169</v>
      </c>
      <c r="Y48">
        <v>0</v>
      </c>
      <c r="Z48">
        <v>4.0478517052807348</v>
      </c>
      <c r="AA48">
        <v>0</v>
      </c>
      <c r="AB48">
        <v>4.0345532297127855</v>
      </c>
      <c r="AC48">
        <v>0</v>
      </c>
      <c r="AD48">
        <v>0</v>
      </c>
      <c r="AE48">
        <v>5.0712044305137907</v>
      </c>
      <c r="AF48">
        <v>2.4968088249262546</v>
      </c>
      <c r="AG48">
        <v>12.467072374124818</v>
      </c>
      <c r="AH48">
        <v>0</v>
      </c>
      <c r="AI48">
        <v>0</v>
      </c>
      <c r="AJ48">
        <v>0</v>
      </c>
      <c r="AK48">
        <v>16.144614752801253</v>
      </c>
      <c r="AL48">
        <v>0</v>
      </c>
      <c r="AM48">
        <v>4.8809859435491196</v>
      </c>
      <c r="AN48">
        <v>1.020530392444166</v>
      </c>
      <c r="AO48">
        <v>0</v>
      </c>
      <c r="AP48">
        <v>0.19779324963248371</v>
      </c>
      <c r="AQ48">
        <v>0</v>
      </c>
      <c r="AR48">
        <v>15.000783343769568</v>
      </c>
      <c r="AS48">
        <v>9.850283200251706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26.112034244780773</v>
      </c>
      <c r="BB48">
        <f t="shared" si="0"/>
        <v>598.5777802236596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5.1659761834047302</v>
      </c>
      <c r="L49">
        <v>320.09438953129671</v>
      </c>
      <c r="M49">
        <v>28.416180319741674</v>
      </c>
      <c r="N49">
        <v>36.478883019099875</v>
      </c>
      <c r="O49">
        <v>0</v>
      </c>
      <c r="P49">
        <v>31.496238532087983</v>
      </c>
      <c r="Q49">
        <v>3.2460609680072974</v>
      </c>
      <c r="R49">
        <v>0</v>
      </c>
      <c r="S49">
        <v>4.1544588167765539</v>
      </c>
      <c r="T49">
        <v>0</v>
      </c>
      <c r="U49">
        <v>99.019894352529704</v>
      </c>
      <c r="V49">
        <v>0</v>
      </c>
      <c r="W49">
        <v>2.0148896293774681</v>
      </c>
      <c r="X49">
        <v>12.075418988368169</v>
      </c>
      <c r="Y49">
        <v>0</v>
      </c>
      <c r="Z49">
        <v>4.0478517052807348</v>
      </c>
      <c r="AA49">
        <v>0</v>
      </c>
      <c r="AB49">
        <v>4.0345532297127855</v>
      </c>
      <c r="AC49">
        <v>0</v>
      </c>
      <c r="AD49">
        <v>0</v>
      </c>
      <c r="AE49">
        <v>5.0712044305137907</v>
      </c>
      <c r="AF49">
        <v>2.4968088249262546</v>
      </c>
      <c r="AG49">
        <v>12.467072374124818</v>
      </c>
      <c r="AH49">
        <v>0</v>
      </c>
      <c r="AI49">
        <v>0</v>
      </c>
      <c r="AJ49">
        <v>0</v>
      </c>
      <c r="AK49">
        <v>16.144614752801253</v>
      </c>
      <c r="AL49">
        <v>0</v>
      </c>
      <c r="AM49">
        <v>4.8809859435491196</v>
      </c>
      <c r="AN49">
        <v>1.020530392444166</v>
      </c>
      <c r="AO49">
        <v>0</v>
      </c>
      <c r="AP49">
        <v>0.4747038631533822</v>
      </c>
      <c r="AQ49">
        <v>0</v>
      </c>
      <c r="AR49">
        <v>15.000783343769568</v>
      </c>
      <c r="AS49">
        <v>9.850283200251706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25.817844504370854</v>
      </c>
      <c r="BB49">
        <f t="shared" si="0"/>
        <v>591.83393789684669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5.1659761834047302</v>
      </c>
      <c r="L50">
        <v>320.09438953129671</v>
      </c>
      <c r="M50">
        <v>28.416180319741674</v>
      </c>
      <c r="N50">
        <v>36.478883019099875</v>
      </c>
      <c r="O50">
        <v>0</v>
      </c>
      <c r="P50">
        <v>31.496238532087983</v>
      </c>
      <c r="Q50">
        <v>3.2460609680072974</v>
      </c>
      <c r="R50">
        <v>0</v>
      </c>
      <c r="S50">
        <v>4.1544588167765539</v>
      </c>
      <c r="T50">
        <v>0</v>
      </c>
      <c r="U50">
        <v>92.065759999558665</v>
      </c>
      <c r="V50">
        <v>0</v>
      </c>
      <c r="W50">
        <v>2.0148896293774681</v>
      </c>
      <c r="X50">
        <v>12.075418988368169</v>
      </c>
      <c r="Y50">
        <v>0</v>
      </c>
      <c r="Z50">
        <v>4.0478517052807348</v>
      </c>
      <c r="AA50">
        <v>0</v>
      </c>
      <c r="AB50">
        <v>4.0345532297127855</v>
      </c>
      <c r="AC50">
        <v>0</v>
      </c>
      <c r="AD50">
        <v>0</v>
      </c>
      <c r="AE50">
        <v>5.0712044305137907</v>
      </c>
      <c r="AF50">
        <v>2.4968088249262546</v>
      </c>
      <c r="AG50">
        <v>12.467072374124818</v>
      </c>
      <c r="AH50">
        <v>0</v>
      </c>
      <c r="AI50">
        <v>0</v>
      </c>
      <c r="AJ50">
        <v>0</v>
      </c>
      <c r="AK50">
        <v>16.144614752801253</v>
      </c>
      <c r="AL50">
        <v>0</v>
      </c>
      <c r="AM50">
        <v>4.8809859435491196</v>
      </c>
      <c r="AN50">
        <v>1.020530392444166</v>
      </c>
      <c r="AO50">
        <v>0</v>
      </c>
      <c r="AP50">
        <v>0.4747038631533822</v>
      </c>
      <c r="AQ50">
        <v>0</v>
      </c>
      <c r="AR50">
        <v>15.000783343769568</v>
      </c>
      <c r="AS50">
        <v>9.850283200251706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25.527161688416669</v>
      </c>
      <c r="BB50">
        <f t="shared" si="0"/>
        <v>585.17048635982985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5.1659761834047302</v>
      </c>
      <c r="L51">
        <v>320.09438953129671</v>
      </c>
      <c r="M51">
        <v>28.416180319741674</v>
      </c>
      <c r="N51">
        <v>36.478883019099875</v>
      </c>
      <c r="O51">
        <v>0</v>
      </c>
      <c r="P51">
        <v>31.496238532087983</v>
      </c>
      <c r="Q51">
        <v>3.2308824184234326</v>
      </c>
      <c r="R51">
        <v>0</v>
      </c>
      <c r="S51">
        <v>4.1339379865354049</v>
      </c>
      <c r="T51">
        <v>0</v>
      </c>
      <c r="U51">
        <v>84.418761924002638</v>
      </c>
      <c r="V51">
        <v>0</v>
      </c>
      <c r="W51">
        <v>2.0148896293774681</v>
      </c>
      <c r="X51">
        <v>12.075418988368169</v>
      </c>
      <c r="Y51">
        <v>0</v>
      </c>
      <c r="Z51">
        <v>4.0478517052807348</v>
      </c>
      <c r="AA51">
        <v>0</v>
      </c>
      <c r="AB51">
        <v>4.0345532297127855</v>
      </c>
      <c r="AC51">
        <v>0</v>
      </c>
      <c r="AD51">
        <v>0</v>
      </c>
      <c r="AE51">
        <v>5.0712044305137907</v>
      </c>
      <c r="AF51">
        <v>2.4968088249262546</v>
      </c>
      <c r="AG51">
        <v>12.467072374124818</v>
      </c>
      <c r="AH51">
        <v>0</v>
      </c>
      <c r="AI51">
        <v>0</v>
      </c>
      <c r="AJ51">
        <v>0</v>
      </c>
      <c r="AK51">
        <v>16.144614752801253</v>
      </c>
      <c r="AL51">
        <v>0</v>
      </c>
      <c r="AM51">
        <v>4.8809859435491196</v>
      </c>
      <c r="AN51">
        <v>1.020530392444166</v>
      </c>
      <c r="AO51">
        <v>0</v>
      </c>
      <c r="AP51">
        <v>2.0570505005674642</v>
      </c>
      <c r="AQ51">
        <v>0</v>
      </c>
      <c r="AR51">
        <v>15.000783343769568</v>
      </c>
      <c r="AS51">
        <v>9.850283200251706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25.272167024225659</v>
      </c>
      <c r="BB51">
        <f t="shared" si="0"/>
        <v>579.32513020605404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5.1659761834047302</v>
      </c>
      <c r="L52">
        <v>320.09438953129671</v>
      </c>
      <c r="M52">
        <v>28.416180319741674</v>
      </c>
      <c r="N52">
        <v>36.478883019099875</v>
      </c>
      <c r="O52">
        <v>0</v>
      </c>
      <c r="P52">
        <v>31.496238532087983</v>
      </c>
      <c r="Q52">
        <v>3.2308824184234326</v>
      </c>
      <c r="R52">
        <v>0</v>
      </c>
      <c r="S52">
        <v>4.1339379865354049</v>
      </c>
      <c r="T52">
        <v>0</v>
      </c>
      <c r="U52">
        <v>84.418761924002638</v>
      </c>
      <c r="V52">
        <v>0</v>
      </c>
      <c r="W52">
        <v>2.0148896293774681</v>
      </c>
      <c r="X52">
        <v>12.075418988368169</v>
      </c>
      <c r="Y52">
        <v>0</v>
      </c>
      <c r="Z52">
        <v>4.0478517052807348</v>
      </c>
      <c r="AA52">
        <v>0</v>
      </c>
      <c r="AB52">
        <v>4.0345532297127855</v>
      </c>
      <c r="AC52">
        <v>0</v>
      </c>
      <c r="AD52">
        <v>0</v>
      </c>
      <c r="AE52">
        <v>5.0712044305137907</v>
      </c>
      <c r="AF52">
        <v>2.4968088249262546</v>
      </c>
      <c r="AG52">
        <v>12.467072374124818</v>
      </c>
      <c r="AH52">
        <v>0</v>
      </c>
      <c r="AI52">
        <v>0</v>
      </c>
      <c r="AJ52">
        <v>0</v>
      </c>
      <c r="AK52">
        <v>16.144614752801253</v>
      </c>
      <c r="AL52">
        <v>0</v>
      </c>
      <c r="AM52">
        <v>4.8809859435491196</v>
      </c>
      <c r="AN52">
        <v>1.020530392444166</v>
      </c>
      <c r="AO52">
        <v>0</v>
      </c>
      <c r="AP52">
        <v>2.0570505005674642</v>
      </c>
      <c r="AQ52">
        <v>0</v>
      </c>
      <c r="AR52">
        <v>15.000783343769568</v>
      </c>
      <c r="AS52">
        <v>9.850283200251706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25.272167024225659</v>
      </c>
      <c r="BB52">
        <f t="shared" si="0"/>
        <v>579.32513020605404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5.1659761834047302</v>
      </c>
      <c r="L53">
        <v>320.09438953129671</v>
      </c>
      <c r="M53">
        <v>28.416180319741674</v>
      </c>
      <c r="N53">
        <v>36.478883019099875</v>
      </c>
      <c r="O53">
        <v>0</v>
      </c>
      <c r="P53">
        <v>31.496238532087983</v>
      </c>
      <c r="Q53">
        <v>3.2308824184234326</v>
      </c>
      <c r="R53">
        <v>0</v>
      </c>
      <c r="S53">
        <v>4.1339379865354049</v>
      </c>
      <c r="T53">
        <v>0</v>
      </c>
      <c r="U53">
        <v>84.418761924002638</v>
      </c>
      <c r="V53">
        <v>0</v>
      </c>
      <c r="W53">
        <v>2.0148896293774681</v>
      </c>
      <c r="X53">
        <v>12.075418988368169</v>
      </c>
      <c r="Y53">
        <v>0</v>
      </c>
      <c r="Z53">
        <v>4.0478517052807348</v>
      </c>
      <c r="AA53">
        <v>0</v>
      </c>
      <c r="AB53">
        <v>4.0345532297127855</v>
      </c>
      <c r="AC53">
        <v>0</v>
      </c>
      <c r="AD53">
        <v>0</v>
      </c>
      <c r="AE53">
        <v>0</v>
      </c>
      <c r="AF53">
        <v>2.4968088249262546</v>
      </c>
      <c r="AG53">
        <v>12.467072374124818</v>
      </c>
      <c r="AH53">
        <v>0</v>
      </c>
      <c r="AI53">
        <v>0</v>
      </c>
      <c r="AJ53">
        <v>0</v>
      </c>
      <c r="AK53">
        <v>16.144614752801253</v>
      </c>
      <c r="AL53">
        <v>0</v>
      </c>
      <c r="AM53">
        <v>4.8809859435491196</v>
      </c>
      <c r="AN53">
        <v>1.020530392444166</v>
      </c>
      <c r="AO53">
        <v>0</v>
      </c>
      <c r="AP53">
        <v>2.0570505005674642</v>
      </c>
      <c r="AQ53">
        <v>0</v>
      </c>
      <c r="AR53">
        <v>15.000783343769568</v>
      </c>
      <c r="AS53">
        <v>9.850283200251706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25.060190679030185</v>
      </c>
      <c r="BB53">
        <f t="shared" si="0"/>
        <v>574.46590212073568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5.1660061720295332</v>
      </c>
      <c r="L54">
        <v>320.09438953129671</v>
      </c>
      <c r="M54">
        <v>28.416180319741674</v>
      </c>
      <c r="N54">
        <v>36.478883019099875</v>
      </c>
      <c r="O54">
        <v>0</v>
      </c>
      <c r="P54">
        <v>31.496238532087983</v>
      </c>
      <c r="Q54">
        <v>3.2308824184234326</v>
      </c>
      <c r="R54">
        <v>0</v>
      </c>
      <c r="S54">
        <v>4.1339379865354049</v>
      </c>
      <c r="T54">
        <v>0</v>
      </c>
      <c r="U54">
        <v>84.418761924002638</v>
      </c>
      <c r="V54">
        <v>0</v>
      </c>
      <c r="W54">
        <v>2.0148896293774681</v>
      </c>
      <c r="X54">
        <v>12.075418988368169</v>
      </c>
      <c r="Y54">
        <v>0</v>
      </c>
      <c r="Z54">
        <v>4.0478517052807348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2.4968088249262546</v>
      </c>
      <c r="AG54">
        <v>12.467072374124818</v>
      </c>
      <c r="AH54">
        <v>0</v>
      </c>
      <c r="AI54">
        <v>0</v>
      </c>
      <c r="AJ54">
        <v>0</v>
      </c>
      <c r="AK54">
        <v>16.144614752801253</v>
      </c>
      <c r="AL54">
        <v>0</v>
      </c>
      <c r="AM54">
        <v>4.8809859435491196</v>
      </c>
      <c r="AN54">
        <v>1.020530392444166</v>
      </c>
      <c r="AO54">
        <v>0</v>
      </c>
      <c r="AP54">
        <v>2.0570505005674642</v>
      </c>
      <c r="AQ54">
        <v>0</v>
      </c>
      <c r="AR54">
        <v>16.364490920475891</v>
      </c>
      <c r="AS54">
        <v>9.850283200251706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24.948550584259024</v>
      </c>
      <c r="BB54">
        <f t="shared" si="0"/>
        <v>571.90672655112519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5.1555152752460982</v>
      </c>
      <c r="L55">
        <v>320.09438953129671</v>
      </c>
      <c r="M55">
        <v>28.416180319741674</v>
      </c>
      <c r="N55">
        <v>36.478883019099875</v>
      </c>
      <c r="O55">
        <v>0</v>
      </c>
      <c r="P55">
        <v>31.496238532087983</v>
      </c>
      <c r="Q55">
        <v>3.3985542550789831</v>
      </c>
      <c r="R55">
        <v>0</v>
      </c>
      <c r="S55">
        <v>4.0388682447451512</v>
      </c>
      <c r="T55">
        <v>0</v>
      </c>
      <c r="U55">
        <v>84.418761924002638</v>
      </c>
      <c r="V55">
        <v>0</v>
      </c>
      <c r="W55">
        <v>2.0148896293774681</v>
      </c>
      <c r="X55">
        <v>12.075418988368169</v>
      </c>
      <c r="Y55">
        <v>0</v>
      </c>
      <c r="Z55">
        <v>4.0478517052807348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2.4968088249262546</v>
      </c>
      <c r="AG55">
        <v>12.467072374124818</v>
      </c>
      <c r="AH55">
        <v>0</v>
      </c>
      <c r="AI55">
        <v>0</v>
      </c>
      <c r="AJ55">
        <v>0</v>
      </c>
      <c r="AK55">
        <v>16.144614752801253</v>
      </c>
      <c r="AL55">
        <v>0</v>
      </c>
      <c r="AM55">
        <v>4.8809859435491196</v>
      </c>
      <c r="AN55">
        <v>1.020530392444166</v>
      </c>
      <c r="AO55">
        <v>0</v>
      </c>
      <c r="AP55">
        <v>2.0570505005674642</v>
      </c>
      <c r="AQ55">
        <v>0</v>
      </c>
      <c r="AR55">
        <v>16.364490920475891</v>
      </c>
      <c r="AS55">
        <v>10.094546200524579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24.961357025750257</v>
      </c>
      <c r="BB55">
        <f t="shared" si="0"/>
        <v>572.20029430798877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5.1555152752460982</v>
      </c>
      <c r="L56">
        <v>320.09438953129671</v>
      </c>
      <c r="M56">
        <v>28.416180319741674</v>
      </c>
      <c r="N56">
        <v>36.478883019099875</v>
      </c>
      <c r="O56">
        <v>0</v>
      </c>
      <c r="P56">
        <v>31.496238532087983</v>
      </c>
      <c r="Q56">
        <v>3.3985542550789831</v>
      </c>
      <c r="R56">
        <v>0</v>
      </c>
      <c r="S56">
        <v>4.0388682447451512</v>
      </c>
      <c r="T56">
        <v>0</v>
      </c>
      <c r="U56">
        <v>84.418761924002638</v>
      </c>
      <c r="V56">
        <v>0</v>
      </c>
      <c r="W56">
        <v>2.0148896293774681</v>
      </c>
      <c r="X56">
        <v>12.075418988368169</v>
      </c>
      <c r="Y56">
        <v>0</v>
      </c>
      <c r="Z56">
        <v>4.0478517052807348</v>
      </c>
      <c r="AA56">
        <v>2.0981037658108956</v>
      </c>
      <c r="AB56">
        <v>0</v>
      </c>
      <c r="AC56">
        <v>0</v>
      </c>
      <c r="AD56">
        <v>0</v>
      </c>
      <c r="AE56">
        <v>0</v>
      </c>
      <c r="AF56">
        <v>2.4968088249262546</v>
      </c>
      <c r="AG56">
        <v>12.467072374124818</v>
      </c>
      <c r="AH56">
        <v>0</v>
      </c>
      <c r="AI56">
        <v>0</v>
      </c>
      <c r="AJ56">
        <v>0</v>
      </c>
      <c r="AK56">
        <v>16.144614752801253</v>
      </c>
      <c r="AL56">
        <v>0</v>
      </c>
      <c r="AM56">
        <v>4.8809859435491196</v>
      </c>
      <c r="AN56">
        <v>1.020530392444166</v>
      </c>
      <c r="AO56">
        <v>0</v>
      </c>
      <c r="AP56">
        <v>2.0570505005674642</v>
      </c>
      <c r="AQ56">
        <v>0</v>
      </c>
      <c r="AR56">
        <v>15.000783343769568</v>
      </c>
      <c r="AS56">
        <v>10.094546200524579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24.992054786454833</v>
      </c>
      <c r="BB56">
        <f t="shared" si="0"/>
        <v>572.90399273638877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5.1450804239347372</v>
      </c>
      <c r="L57">
        <v>320.09438953129671</v>
      </c>
      <c r="M57">
        <v>28.416180319741674</v>
      </c>
      <c r="N57">
        <v>36.478883019099875</v>
      </c>
      <c r="O57">
        <v>0</v>
      </c>
      <c r="P57">
        <v>31.496238532087983</v>
      </c>
      <c r="Q57">
        <v>3.0674279004829144</v>
      </c>
      <c r="R57">
        <v>0</v>
      </c>
      <c r="S57">
        <v>4.0293034898198412</v>
      </c>
      <c r="T57">
        <v>0</v>
      </c>
      <c r="U57">
        <v>84.418761924002638</v>
      </c>
      <c r="V57">
        <v>0</v>
      </c>
      <c r="W57">
        <v>2.0148896293774681</v>
      </c>
      <c r="X57">
        <v>12.075418988368169</v>
      </c>
      <c r="Y57">
        <v>0</v>
      </c>
      <c r="Z57">
        <v>4.0478517052807348</v>
      </c>
      <c r="AA57">
        <v>3.9034488666249216</v>
      </c>
      <c r="AB57">
        <v>0</v>
      </c>
      <c r="AC57">
        <v>0</v>
      </c>
      <c r="AD57">
        <v>0</v>
      </c>
      <c r="AE57">
        <v>0</v>
      </c>
      <c r="AF57">
        <v>2.4968088249262546</v>
      </c>
      <c r="AG57">
        <v>12.467072374124818</v>
      </c>
      <c r="AH57">
        <v>0</v>
      </c>
      <c r="AI57">
        <v>0</v>
      </c>
      <c r="AJ57">
        <v>0</v>
      </c>
      <c r="AK57">
        <v>16.144614752801253</v>
      </c>
      <c r="AL57">
        <v>0</v>
      </c>
      <c r="AM57">
        <v>4.8809859435491196</v>
      </c>
      <c r="AN57">
        <v>1.020530392444166</v>
      </c>
      <c r="AO57">
        <v>0</v>
      </c>
      <c r="AP57">
        <v>0.4747038631533822</v>
      </c>
      <c r="AQ57">
        <v>0</v>
      </c>
      <c r="AR57">
        <v>15.000783343769568</v>
      </c>
      <c r="AS57">
        <v>9.850283200251706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24.976488863650722</v>
      </c>
      <c r="BB57">
        <f t="shared" si="0"/>
        <v>572.54716816148709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5.1450804239347372</v>
      </c>
      <c r="L58">
        <v>320.09438953129671</v>
      </c>
      <c r="M58">
        <v>28.416180319741674</v>
      </c>
      <c r="N58">
        <v>36.478883019099875</v>
      </c>
      <c r="O58">
        <v>0</v>
      </c>
      <c r="P58">
        <v>31.496238532087983</v>
      </c>
      <c r="Q58">
        <v>3.0674279004829144</v>
      </c>
      <c r="R58">
        <v>0</v>
      </c>
      <c r="S58">
        <v>4.0293034898198412</v>
      </c>
      <c r="T58">
        <v>0</v>
      </c>
      <c r="U58">
        <v>84.418761924002638</v>
      </c>
      <c r="V58">
        <v>0</v>
      </c>
      <c r="W58">
        <v>2.0148896293774681</v>
      </c>
      <c r="X58">
        <v>12.075418988368169</v>
      </c>
      <c r="Y58">
        <v>0</v>
      </c>
      <c r="Z58">
        <v>4.0478517052807348</v>
      </c>
      <c r="AA58">
        <v>3.9034488666249216</v>
      </c>
      <c r="AB58">
        <v>0</v>
      </c>
      <c r="AC58">
        <v>0</v>
      </c>
      <c r="AD58">
        <v>0</v>
      </c>
      <c r="AE58">
        <v>0</v>
      </c>
      <c r="AF58">
        <v>2.4968088249262546</v>
      </c>
      <c r="AG58">
        <v>12.467072374124818</v>
      </c>
      <c r="AH58">
        <v>0</v>
      </c>
      <c r="AI58">
        <v>0</v>
      </c>
      <c r="AJ58">
        <v>0</v>
      </c>
      <c r="AK58">
        <v>16.144614752801253</v>
      </c>
      <c r="AL58">
        <v>0</v>
      </c>
      <c r="AM58">
        <v>4.8809859435491196</v>
      </c>
      <c r="AN58">
        <v>1.020530392444166</v>
      </c>
      <c r="AO58">
        <v>0</v>
      </c>
      <c r="AP58">
        <v>0.19779324963248371</v>
      </c>
      <c r="AQ58">
        <v>0</v>
      </c>
      <c r="AR58">
        <v>15.000783343769568</v>
      </c>
      <c r="AS58">
        <v>9.850283200251706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24.96491400000555</v>
      </c>
      <c r="BB58">
        <f t="shared" si="0"/>
        <v>572.28183241161128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5.1450804239347372</v>
      </c>
      <c r="L59">
        <v>320.09438953129671</v>
      </c>
      <c r="M59">
        <v>28.416180319741674</v>
      </c>
      <c r="N59">
        <v>36.478883019099875</v>
      </c>
      <c r="O59">
        <v>0</v>
      </c>
      <c r="P59">
        <v>31.496238532087983</v>
      </c>
      <c r="Q59">
        <v>3.0674279004829144</v>
      </c>
      <c r="R59">
        <v>3.1215668183814804</v>
      </c>
      <c r="S59">
        <v>4.0293034898198412</v>
      </c>
      <c r="T59">
        <v>0</v>
      </c>
      <c r="U59">
        <v>84.418761924002638</v>
      </c>
      <c r="V59">
        <v>0</v>
      </c>
      <c r="W59">
        <v>2.0148896293774681</v>
      </c>
      <c r="X59">
        <v>10.06137925296693</v>
      </c>
      <c r="Y59">
        <v>0</v>
      </c>
      <c r="Z59">
        <v>4.0478517052807348</v>
      </c>
      <c r="AA59">
        <v>3.9034488666249216</v>
      </c>
      <c r="AB59">
        <v>0</v>
      </c>
      <c r="AC59">
        <v>0</v>
      </c>
      <c r="AD59">
        <v>0</v>
      </c>
      <c r="AE59">
        <v>5.0712044305137907</v>
      </c>
      <c r="AF59">
        <v>0</v>
      </c>
      <c r="AG59">
        <v>12.467072374124818</v>
      </c>
      <c r="AH59">
        <v>0</v>
      </c>
      <c r="AI59">
        <v>0</v>
      </c>
      <c r="AJ59">
        <v>0</v>
      </c>
      <c r="AK59">
        <v>16.144614752801253</v>
      </c>
      <c r="AL59">
        <v>0</v>
      </c>
      <c r="AM59">
        <v>4.8809859435491196</v>
      </c>
      <c r="AN59">
        <v>1.020530392444166</v>
      </c>
      <c r="AO59">
        <v>0</v>
      </c>
      <c r="AP59">
        <v>0.19779324963248371</v>
      </c>
      <c r="AQ59">
        <v>0</v>
      </c>
      <c r="AR59">
        <v>15.000783343769568</v>
      </c>
      <c r="AS59">
        <v>10.17762920765062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25.132501431496962</v>
      </c>
      <c r="BB59">
        <f t="shared" si="0"/>
        <v>576.12351367608665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5.1450804239347372</v>
      </c>
      <c r="L60">
        <v>320.09438953129671</v>
      </c>
      <c r="M60">
        <v>28.416180319741674</v>
      </c>
      <c r="N60">
        <v>36.478883019099875</v>
      </c>
      <c r="O60">
        <v>0</v>
      </c>
      <c r="P60">
        <v>31.496238532087983</v>
      </c>
      <c r="Q60">
        <v>3.0674279004829144</v>
      </c>
      <c r="R60">
        <v>3.4543805493388859</v>
      </c>
      <c r="S60">
        <v>4.0293034898198412</v>
      </c>
      <c r="T60">
        <v>0</v>
      </c>
      <c r="U60">
        <v>84.418761924002638</v>
      </c>
      <c r="V60">
        <v>0</v>
      </c>
      <c r="W60">
        <v>2.0148896293774681</v>
      </c>
      <c r="X60">
        <v>10.06137925296693</v>
      </c>
      <c r="Y60">
        <v>0</v>
      </c>
      <c r="Z60">
        <v>4.0478517052807348</v>
      </c>
      <c r="AA60">
        <v>3.9034488666249216</v>
      </c>
      <c r="AB60">
        <v>0</v>
      </c>
      <c r="AC60">
        <v>0</v>
      </c>
      <c r="AD60">
        <v>0</v>
      </c>
      <c r="AE60">
        <v>5.0712044305137907</v>
      </c>
      <c r="AF60">
        <v>0</v>
      </c>
      <c r="AG60">
        <v>12.467072374124818</v>
      </c>
      <c r="AH60">
        <v>0</v>
      </c>
      <c r="AI60">
        <v>0</v>
      </c>
      <c r="AJ60">
        <v>0</v>
      </c>
      <c r="AK60">
        <v>16.144614752801253</v>
      </c>
      <c r="AL60">
        <v>0</v>
      </c>
      <c r="AM60">
        <v>4.8809859435491196</v>
      </c>
      <c r="AN60">
        <v>1.020530392444166</v>
      </c>
      <c r="AO60">
        <v>0</v>
      </c>
      <c r="AP60">
        <v>0.19779324963248371</v>
      </c>
      <c r="AQ60">
        <v>0</v>
      </c>
      <c r="AR60">
        <v>15.000783343769568</v>
      </c>
      <c r="AS60">
        <v>10.17762920765062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25.146413045450984</v>
      </c>
      <c r="BB60">
        <f t="shared" si="0"/>
        <v>576.44241579309005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5.1450804239347372</v>
      </c>
      <c r="L61">
        <v>320.09438953129671</v>
      </c>
      <c r="M61">
        <v>28.416180319741674</v>
      </c>
      <c r="N61">
        <v>36.478883019099875</v>
      </c>
      <c r="O61">
        <v>0</v>
      </c>
      <c r="P61">
        <v>31.496238532087983</v>
      </c>
      <c r="Q61">
        <v>3.3086079406505355</v>
      </c>
      <c r="R61">
        <v>0</v>
      </c>
      <c r="S61">
        <v>4.1932114885840663</v>
      </c>
      <c r="T61">
        <v>0</v>
      </c>
      <c r="U61">
        <v>84.418761924002638</v>
      </c>
      <c r="V61">
        <v>0</v>
      </c>
      <c r="W61">
        <v>2.0148896293774681</v>
      </c>
      <c r="X61">
        <v>43.767505603791719</v>
      </c>
      <c r="Y61">
        <v>0</v>
      </c>
      <c r="Z61">
        <v>4.0478517052807348</v>
      </c>
      <c r="AA61">
        <v>3.9034488666249216</v>
      </c>
      <c r="AB61">
        <v>0</v>
      </c>
      <c r="AC61">
        <v>0</v>
      </c>
      <c r="AD61">
        <v>0</v>
      </c>
      <c r="AE61">
        <v>5.0315857110655129</v>
      </c>
      <c r="AF61">
        <v>0</v>
      </c>
      <c r="AG61">
        <v>12.467072374124818</v>
      </c>
      <c r="AH61">
        <v>0</v>
      </c>
      <c r="AI61">
        <v>0</v>
      </c>
      <c r="AJ61">
        <v>0</v>
      </c>
      <c r="AK61">
        <v>16.144614752801253</v>
      </c>
      <c r="AL61">
        <v>0</v>
      </c>
      <c r="AM61">
        <v>4.8809859435491196</v>
      </c>
      <c r="AN61">
        <v>1.020530392444166</v>
      </c>
      <c r="AO61">
        <v>0</v>
      </c>
      <c r="AP61">
        <v>0.19779324963248371</v>
      </c>
      <c r="AQ61">
        <v>0</v>
      </c>
      <c r="AR61">
        <v>15.000783343769568</v>
      </c>
      <c r="AS61">
        <v>10.17762920765062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26.426212637507504</v>
      </c>
      <c r="BB61">
        <f t="shared" si="0"/>
        <v>605.77983132200291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5.1450804239347372</v>
      </c>
      <c r="L62">
        <v>320.09438953129671</v>
      </c>
      <c r="M62">
        <v>28.416180319741674</v>
      </c>
      <c r="N62">
        <v>36.478883019099875</v>
      </c>
      <c r="O62">
        <v>0</v>
      </c>
      <c r="P62">
        <v>31.496238532087983</v>
      </c>
      <c r="Q62">
        <v>3.3086079406505355</v>
      </c>
      <c r="R62">
        <v>0</v>
      </c>
      <c r="S62">
        <v>4.1932114885840663</v>
      </c>
      <c r="T62">
        <v>0</v>
      </c>
      <c r="U62">
        <v>84.418761924002638</v>
      </c>
      <c r="V62">
        <v>0</v>
      </c>
      <c r="W62">
        <v>2.0148896293774681</v>
      </c>
      <c r="X62">
        <v>45.554708438317874</v>
      </c>
      <c r="Y62">
        <v>0</v>
      </c>
      <c r="Z62">
        <v>4.0478517052807348</v>
      </c>
      <c r="AA62">
        <v>8.6607770127322059</v>
      </c>
      <c r="AB62">
        <v>0</v>
      </c>
      <c r="AC62">
        <v>0</v>
      </c>
      <c r="AD62">
        <v>0</v>
      </c>
      <c r="AE62">
        <v>10.142408861027581</v>
      </c>
      <c r="AF62">
        <v>0</v>
      </c>
      <c r="AG62">
        <v>12.467072374124818</v>
      </c>
      <c r="AH62">
        <v>0</v>
      </c>
      <c r="AI62">
        <v>0</v>
      </c>
      <c r="AJ62">
        <v>0</v>
      </c>
      <c r="AK62">
        <v>16.144614752801253</v>
      </c>
      <c r="AL62">
        <v>0</v>
      </c>
      <c r="AM62">
        <v>4.8809859435491196</v>
      </c>
      <c r="AN62">
        <v>1.020530392444166</v>
      </c>
      <c r="AO62">
        <v>0</v>
      </c>
      <c r="AP62">
        <v>0.19779324963248371</v>
      </c>
      <c r="AQ62">
        <v>0</v>
      </c>
      <c r="AR62">
        <v>15.000783343769568</v>
      </c>
      <c r="AS62">
        <v>9.850283200251706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26.899723377057114</v>
      </c>
      <c r="BB62">
        <f t="shared" si="0"/>
        <v>616.63432870564998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5.1450804239347372</v>
      </c>
      <c r="L63">
        <v>322.11280702112424</v>
      </c>
      <c r="M63">
        <v>28.416180319741674</v>
      </c>
      <c r="N63">
        <v>36.478883019099875</v>
      </c>
      <c r="O63">
        <v>0</v>
      </c>
      <c r="P63">
        <v>31.496238532087983</v>
      </c>
      <c r="Q63">
        <v>3.3178995493523433</v>
      </c>
      <c r="R63">
        <v>13.097272084232008</v>
      </c>
      <c r="S63">
        <v>4.2119739638634037</v>
      </c>
      <c r="T63">
        <v>0</v>
      </c>
      <c r="U63">
        <v>84.418761924002638</v>
      </c>
      <c r="V63">
        <v>6.4002239527127536</v>
      </c>
      <c r="W63">
        <v>14.334523989496677</v>
      </c>
      <c r="X63">
        <v>45.55407368386858</v>
      </c>
      <c r="Y63">
        <v>0</v>
      </c>
      <c r="Z63">
        <v>4.0478517052807348</v>
      </c>
      <c r="AA63">
        <v>8.6607770127322059</v>
      </c>
      <c r="AB63">
        <v>0</v>
      </c>
      <c r="AC63">
        <v>0</v>
      </c>
      <c r="AD63">
        <v>0</v>
      </c>
      <c r="AE63">
        <v>10.142408861027581</v>
      </c>
      <c r="AF63">
        <v>0</v>
      </c>
      <c r="AG63">
        <v>12.467072374124818</v>
      </c>
      <c r="AH63">
        <v>0</v>
      </c>
      <c r="AI63">
        <v>0</v>
      </c>
      <c r="AJ63">
        <v>0</v>
      </c>
      <c r="AK63">
        <v>16.144614752801253</v>
      </c>
      <c r="AL63">
        <v>0</v>
      </c>
      <c r="AM63">
        <v>4.8809859435491196</v>
      </c>
      <c r="AN63">
        <v>1.020530392444166</v>
      </c>
      <c r="AO63">
        <v>0</v>
      </c>
      <c r="AP63">
        <v>0.19779324963248371</v>
      </c>
      <c r="AQ63">
        <v>6.3040979289883241</v>
      </c>
      <c r="AR63">
        <v>15.000783343769568</v>
      </c>
      <c r="AS63">
        <v>9.850283200251706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28.578706700135356</v>
      </c>
      <c r="BB63">
        <f t="shared" si="0"/>
        <v>655.12241052798345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5.1450804239347372</v>
      </c>
      <c r="L64">
        <v>322.11280702112424</v>
      </c>
      <c r="M64">
        <v>28.416180319741674</v>
      </c>
      <c r="N64">
        <v>36.478883019099875</v>
      </c>
      <c r="O64">
        <v>0</v>
      </c>
      <c r="P64">
        <v>31.496238532087983</v>
      </c>
      <c r="Q64">
        <v>3.3178995493523433</v>
      </c>
      <c r="R64">
        <v>13.097272084232008</v>
      </c>
      <c r="S64">
        <v>4.2119739638634037</v>
      </c>
      <c r="T64">
        <v>0</v>
      </c>
      <c r="U64">
        <v>84.418761924002638</v>
      </c>
      <c r="V64">
        <v>6.4002239527127536</v>
      </c>
      <c r="W64">
        <v>14.334523989496677</v>
      </c>
      <c r="X64">
        <v>45.55407368386858</v>
      </c>
      <c r="Y64">
        <v>0</v>
      </c>
      <c r="Z64">
        <v>4.0478517052807348</v>
      </c>
      <c r="AA64">
        <v>8.6773666896263819</v>
      </c>
      <c r="AB64">
        <v>0</v>
      </c>
      <c r="AC64">
        <v>0</v>
      </c>
      <c r="AD64">
        <v>0</v>
      </c>
      <c r="AE64">
        <v>14.579712946255505</v>
      </c>
      <c r="AF64">
        <v>0</v>
      </c>
      <c r="AG64">
        <v>12.467072374124818</v>
      </c>
      <c r="AH64">
        <v>0</v>
      </c>
      <c r="AI64">
        <v>0</v>
      </c>
      <c r="AJ64">
        <v>0</v>
      </c>
      <c r="AK64">
        <v>16.144614752801253</v>
      </c>
      <c r="AL64">
        <v>0</v>
      </c>
      <c r="AM64">
        <v>4.8809859435491196</v>
      </c>
      <c r="AN64">
        <v>1.020530392444166</v>
      </c>
      <c r="AO64">
        <v>0</v>
      </c>
      <c r="AP64">
        <v>0.19779324963248371</v>
      </c>
      <c r="AQ64">
        <v>9.4561464944323212</v>
      </c>
      <c r="AR64">
        <v>15.000783343769568</v>
      </c>
      <c r="AS64">
        <v>9.850283200251706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28.896635089427619</v>
      </c>
      <c r="BB64">
        <f t="shared" si="0"/>
        <v>662.4104244662575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5.1450804239347372</v>
      </c>
      <c r="L65">
        <v>322.11280702112424</v>
      </c>
      <c r="M65">
        <v>28.416180319741674</v>
      </c>
      <c r="N65">
        <v>36.478883019099875</v>
      </c>
      <c r="O65">
        <v>0</v>
      </c>
      <c r="P65">
        <v>31.496238532087983</v>
      </c>
      <c r="Q65">
        <v>3.3178995493523433</v>
      </c>
      <c r="R65">
        <v>13.094435407861095</v>
      </c>
      <c r="S65">
        <v>4.2119739638634037</v>
      </c>
      <c r="T65">
        <v>0</v>
      </c>
      <c r="U65">
        <v>84.418761924002638</v>
      </c>
      <c r="V65">
        <v>6.4002239527127536</v>
      </c>
      <c r="W65">
        <v>14.334523989496677</v>
      </c>
      <c r="X65">
        <v>45.55407368386858</v>
      </c>
      <c r="Y65">
        <v>0</v>
      </c>
      <c r="Z65">
        <v>4.0478517052807348</v>
      </c>
      <c r="AA65">
        <v>8.6773666896263819</v>
      </c>
      <c r="AB65">
        <v>0</v>
      </c>
      <c r="AC65">
        <v>0</v>
      </c>
      <c r="AD65">
        <v>0</v>
      </c>
      <c r="AE65">
        <v>15.265910257007883</v>
      </c>
      <c r="AF65">
        <v>0</v>
      </c>
      <c r="AG65">
        <v>12.467072374124818</v>
      </c>
      <c r="AH65">
        <v>0</v>
      </c>
      <c r="AI65">
        <v>0</v>
      </c>
      <c r="AJ65">
        <v>0</v>
      </c>
      <c r="AK65">
        <v>16.144614752801253</v>
      </c>
      <c r="AL65">
        <v>0</v>
      </c>
      <c r="AM65">
        <v>4.8809859435491196</v>
      </c>
      <c r="AN65">
        <v>1.020530392444166</v>
      </c>
      <c r="AO65">
        <v>0</v>
      </c>
      <c r="AP65">
        <v>0.19779324963248371</v>
      </c>
      <c r="AQ65">
        <v>12.608195059876321</v>
      </c>
      <c r="AR65">
        <v>15.000783343769568</v>
      </c>
      <c r="AS65">
        <v>9.850283200251706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29.056955193980329</v>
      </c>
      <c r="BB65">
        <f t="shared" si="0"/>
        <v>666.08551356152998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5.1450804239347372</v>
      </c>
      <c r="L66">
        <v>322.11280702112424</v>
      </c>
      <c r="M66">
        <v>28.416180319741674</v>
      </c>
      <c r="N66">
        <v>36.478883019099875</v>
      </c>
      <c r="O66">
        <v>0</v>
      </c>
      <c r="P66">
        <v>31.496238532087983</v>
      </c>
      <c r="Q66">
        <v>3.3178995493523433</v>
      </c>
      <c r="R66">
        <v>13.094435407861095</v>
      </c>
      <c r="S66">
        <v>4.2119739638634037</v>
      </c>
      <c r="T66">
        <v>0</v>
      </c>
      <c r="U66">
        <v>84.418761924002638</v>
      </c>
      <c r="V66">
        <v>6.4002239527127536</v>
      </c>
      <c r="W66">
        <v>14.334523989496677</v>
      </c>
      <c r="X66">
        <v>45.55407368386858</v>
      </c>
      <c r="Y66">
        <v>0</v>
      </c>
      <c r="Z66">
        <v>4.0478517052807348</v>
      </c>
      <c r="AA66">
        <v>13.016050194531413</v>
      </c>
      <c r="AB66">
        <v>0</v>
      </c>
      <c r="AC66">
        <v>0</v>
      </c>
      <c r="AD66">
        <v>0</v>
      </c>
      <c r="AE66">
        <v>15.265910257007883</v>
      </c>
      <c r="AF66">
        <v>0</v>
      </c>
      <c r="AG66">
        <v>12.467072374124818</v>
      </c>
      <c r="AH66">
        <v>0</v>
      </c>
      <c r="AI66">
        <v>0</v>
      </c>
      <c r="AJ66">
        <v>0</v>
      </c>
      <c r="AK66">
        <v>16.144614752801253</v>
      </c>
      <c r="AL66">
        <v>0</v>
      </c>
      <c r="AM66">
        <v>4.8809859435491196</v>
      </c>
      <c r="AN66">
        <v>1.020530392444166</v>
      </c>
      <c r="AO66">
        <v>0</v>
      </c>
      <c r="AP66">
        <v>0.19779324963248371</v>
      </c>
      <c r="AQ66">
        <v>12.608195059876321</v>
      </c>
      <c r="AR66">
        <v>15.000783343769568</v>
      </c>
      <c r="AS66">
        <v>9.850283200251706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29.238312164485357</v>
      </c>
      <c r="BB66">
        <f t="shared" si="0"/>
        <v>670.24284009592998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5.1450796871038076</v>
      </c>
      <c r="L67">
        <v>322.11280702112424</v>
      </c>
      <c r="M67">
        <v>28.416180319741674</v>
      </c>
      <c r="N67">
        <v>36.478883019099875</v>
      </c>
      <c r="O67">
        <v>0</v>
      </c>
      <c r="P67">
        <v>31.496238532087983</v>
      </c>
      <c r="Q67">
        <v>3.4415590049728886</v>
      </c>
      <c r="R67">
        <v>13.094435407861095</v>
      </c>
      <c r="S67">
        <v>4.2797064624650876</v>
      </c>
      <c r="T67">
        <v>0</v>
      </c>
      <c r="U67">
        <v>84.418761924002638</v>
      </c>
      <c r="V67">
        <v>6.4002239527127536</v>
      </c>
      <c r="W67">
        <v>14.334523989496677</v>
      </c>
      <c r="X67">
        <v>45.55407368386858</v>
      </c>
      <c r="Y67">
        <v>0</v>
      </c>
      <c r="Z67">
        <v>2.0239258526403674</v>
      </c>
      <c r="AA67">
        <v>13.016050194531413</v>
      </c>
      <c r="AB67">
        <v>0</v>
      </c>
      <c r="AC67">
        <v>0</v>
      </c>
      <c r="AD67">
        <v>0</v>
      </c>
      <c r="AE67">
        <v>15.265910257007883</v>
      </c>
      <c r="AF67">
        <v>0</v>
      </c>
      <c r="AG67">
        <v>12.467072374124818</v>
      </c>
      <c r="AH67">
        <v>0</v>
      </c>
      <c r="AI67">
        <v>0</v>
      </c>
      <c r="AJ67">
        <v>0</v>
      </c>
      <c r="AK67">
        <v>16.144614752801253</v>
      </c>
      <c r="AL67">
        <v>0</v>
      </c>
      <c r="AM67">
        <v>4.8809859435491196</v>
      </c>
      <c r="AN67">
        <v>1.020530392444166</v>
      </c>
      <c r="AO67">
        <v>0</v>
      </c>
      <c r="AP67">
        <v>0.19779324963248371</v>
      </c>
      <c r="AQ67">
        <v>12.608195059876321</v>
      </c>
      <c r="AR67">
        <v>15.000783343769568</v>
      </c>
      <c r="AS67">
        <v>10.17762920765062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29.175395279841219</v>
      </c>
      <c r="BB67">
        <f t="shared" si="0"/>
        <v>668.80056835272387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5.145042576330666</v>
      </c>
      <c r="L68">
        <v>322.11280702112424</v>
      </c>
      <c r="M68">
        <v>28.416180319741674</v>
      </c>
      <c r="N68">
        <v>36.478883019099875</v>
      </c>
      <c r="O68">
        <v>0</v>
      </c>
      <c r="P68">
        <v>31.496238532087983</v>
      </c>
      <c r="Q68">
        <v>3.4415590049728886</v>
      </c>
      <c r="R68">
        <v>13.094435407861095</v>
      </c>
      <c r="S68">
        <v>4.2797064624650876</v>
      </c>
      <c r="T68">
        <v>0</v>
      </c>
      <c r="U68">
        <v>84.418761924002638</v>
      </c>
      <c r="V68">
        <v>6.4002239527127536</v>
      </c>
      <c r="W68">
        <v>14.334523989496677</v>
      </c>
      <c r="X68">
        <v>45.55407368386858</v>
      </c>
      <c r="Y68">
        <v>0</v>
      </c>
      <c r="Z68">
        <v>2.0239258526403674</v>
      </c>
      <c r="AA68">
        <v>13.016050194531413</v>
      </c>
      <c r="AB68">
        <v>0</v>
      </c>
      <c r="AC68">
        <v>0</v>
      </c>
      <c r="AD68">
        <v>0</v>
      </c>
      <c r="AE68">
        <v>15.265910257007883</v>
      </c>
      <c r="AF68">
        <v>0</v>
      </c>
      <c r="AG68">
        <v>12.467072374124818</v>
      </c>
      <c r="AH68">
        <v>0</v>
      </c>
      <c r="AI68">
        <v>0</v>
      </c>
      <c r="AJ68">
        <v>0</v>
      </c>
      <c r="AK68">
        <v>16.144614752801253</v>
      </c>
      <c r="AL68">
        <v>0</v>
      </c>
      <c r="AM68">
        <v>4.8809859435491196</v>
      </c>
      <c r="AN68">
        <v>1.020530392444166</v>
      </c>
      <c r="AO68">
        <v>0</v>
      </c>
      <c r="AP68">
        <v>0.19779324963248371</v>
      </c>
      <c r="AQ68">
        <v>12.608195059876321</v>
      </c>
      <c r="AR68">
        <v>16.364490920475891</v>
      </c>
      <c r="AS68">
        <v>10.17762920765062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29.232396705317228</v>
      </c>
      <c r="BB68">
        <f t="shared" ref="BB68:BB99" si="1">SUM(B68:AZ68)-BA68</f>
        <v>670.10723739318121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5.1555146657316619</v>
      </c>
      <c r="L69">
        <v>322.11280702112424</v>
      </c>
      <c r="M69">
        <v>28.416180319741674</v>
      </c>
      <c r="N69">
        <v>36.478883019099875</v>
      </c>
      <c r="O69">
        <v>0</v>
      </c>
      <c r="P69">
        <v>31.496238532087983</v>
      </c>
      <c r="Q69">
        <v>3.4415590049728886</v>
      </c>
      <c r="R69">
        <v>13.094435407861095</v>
      </c>
      <c r="S69">
        <v>4.2797064624650876</v>
      </c>
      <c r="T69">
        <v>0</v>
      </c>
      <c r="U69">
        <v>84.418761924002638</v>
      </c>
      <c r="V69">
        <v>6.4002239527127536</v>
      </c>
      <c r="W69">
        <v>14.334523989496677</v>
      </c>
      <c r="X69">
        <v>45.55407368386858</v>
      </c>
      <c r="Y69">
        <v>0</v>
      </c>
      <c r="Z69">
        <v>2.0239258526403674</v>
      </c>
      <c r="AA69">
        <v>13.016050194531413</v>
      </c>
      <c r="AB69">
        <v>0</v>
      </c>
      <c r="AC69">
        <v>0</v>
      </c>
      <c r="AD69">
        <v>0</v>
      </c>
      <c r="AE69">
        <v>15.265910257007883</v>
      </c>
      <c r="AF69">
        <v>0</v>
      </c>
      <c r="AG69">
        <v>12.467072374124818</v>
      </c>
      <c r="AH69">
        <v>0</v>
      </c>
      <c r="AI69">
        <v>0</v>
      </c>
      <c r="AJ69">
        <v>0</v>
      </c>
      <c r="AK69">
        <v>16.144614752801253</v>
      </c>
      <c r="AL69">
        <v>0</v>
      </c>
      <c r="AM69">
        <v>4.8809859435491196</v>
      </c>
      <c r="AN69">
        <v>1.020530392444166</v>
      </c>
      <c r="AO69">
        <v>0</v>
      </c>
      <c r="AP69">
        <v>0.19779324963248371</v>
      </c>
      <c r="AQ69">
        <v>12.608195059876321</v>
      </c>
      <c r="AR69">
        <v>16.364490920475891</v>
      </c>
      <c r="AS69">
        <v>10.17762920765062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29.232834438654187</v>
      </c>
      <c r="BB69">
        <f t="shared" si="1"/>
        <v>670.11727174924522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5.1554847003010185</v>
      </c>
      <c r="L70">
        <v>322.11280702112424</v>
      </c>
      <c r="M70">
        <v>28.416180319741674</v>
      </c>
      <c r="N70">
        <v>36.478883019099875</v>
      </c>
      <c r="O70">
        <v>0</v>
      </c>
      <c r="P70">
        <v>31.496238532087983</v>
      </c>
      <c r="Q70">
        <v>3.4415590049728886</v>
      </c>
      <c r="R70">
        <v>13.094435407861095</v>
      </c>
      <c r="S70">
        <v>4.2797064624650876</v>
      </c>
      <c r="T70">
        <v>0</v>
      </c>
      <c r="U70">
        <v>84.418761924002638</v>
      </c>
      <c r="V70">
        <v>6.4002239527127536</v>
      </c>
      <c r="W70">
        <v>14.334523989496677</v>
      </c>
      <c r="X70">
        <v>45.55407368386858</v>
      </c>
      <c r="Y70">
        <v>0</v>
      </c>
      <c r="Z70">
        <v>2.0239258526403674</v>
      </c>
      <c r="AA70">
        <v>13.016050194531413</v>
      </c>
      <c r="AB70">
        <v>4.0345532297127855</v>
      </c>
      <c r="AC70">
        <v>0</v>
      </c>
      <c r="AD70">
        <v>0</v>
      </c>
      <c r="AE70">
        <v>15.265910257007883</v>
      </c>
      <c r="AF70">
        <v>0</v>
      </c>
      <c r="AG70">
        <v>12.467072374124818</v>
      </c>
      <c r="AH70">
        <v>0</v>
      </c>
      <c r="AI70">
        <v>0</v>
      </c>
      <c r="AJ70">
        <v>0</v>
      </c>
      <c r="AK70">
        <v>16.144614752801253</v>
      </c>
      <c r="AL70">
        <v>0</v>
      </c>
      <c r="AM70">
        <v>4.8809859435491196</v>
      </c>
      <c r="AN70">
        <v>1.020530392444166</v>
      </c>
      <c r="AO70">
        <v>0</v>
      </c>
      <c r="AP70">
        <v>3.9558521855654158E-2</v>
      </c>
      <c r="AQ70">
        <v>12.608195059876321</v>
      </c>
      <c r="AR70">
        <v>15.341710237946147</v>
      </c>
      <c r="AS70">
        <v>9.850283200251706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29.338428003841095</v>
      </c>
      <c r="BB70">
        <f t="shared" si="1"/>
        <v>672.53784003063492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5.1555146657316619</v>
      </c>
      <c r="L71">
        <v>327.31464989122026</v>
      </c>
      <c r="M71">
        <v>28.416180319741674</v>
      </c>
      <c r="N71">
        <v>36.478883019099875</v>
      </c>
      <c r="O71">
        <v>0</v>
      </c>
      <c r="P71">
        <v>31.496238532087983</v>
      </c>
      <c r="Q71">
        <v>3.6390308774456774</v>
      </c>
      <c r="R71">
        <v>13.094435407861095</v>
      </c>
      <c r="S71">
        <v>4.2907551819918766</v>
      </c>
      <c r="T71">
        <v>0</v>
      </c>
      <c r="U71">
        <v>84.418761924002638</v>
      </c>
      <c r="V71">
        <v>6.4002239527127536</v>
      </c>
      <c r="W71">
        <v>14.334523989496677</v>
      </c>
      <c r="X71">
        <v>37.790761099946224</v>
      </c>
      <c r="Y71">
        <v>0</v>
      </c>
      <c r="Z71">
        <v>2.0239258526403674</v>
      </c>
      <c r="AA71">
        <v>13.016050194531413</v>
      </c>
      <c r="AB71">
        <v>4.0345532297127855</v>
      </c>
      <c r="AC71">
        <v>0</v>
      </c>
      <c r="AD71">
        <v>0</v>
      </c>
      <c r="AE71">
        <v>15.265910257007883</v>
      </c>
      <c r="AF71">
        <v>0</v>
      </c>
      <c r="AG71">
        <v>12.467072374124818</v>
      </c>
      <c r="AH71">
        <v>0</v>
      </c>
      <c r="AI71">
        <v>0</v>
      </c>
      <c r="AJ71">
        <v>0</v>
      </c>
      <c r="AK71">
        <v>16.144614752801253</v>
      </c>
      <c r="AL71">
        <v>0</v>
      </c>
      <c r="AM71">
        <v>4.8809859435491196</v>
      </c>
      <c r="AN71">
        <v>1.020530392444166</v>
      </c>
      <c r="AO71">
        <v>0</v>
      </c>
      <c r="AP71">
        <v>0</v>
      </c>
      <c r="AQ71">
        <v>12.608195059876321</v>
      </c>
      <c r="AR71">
        <v>15.341710237946147</v>
      </c>
      <c r="AS71">
        <v>9.850283200251706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29.238422436890168</v>
      </c>
      <c r="BB71">
        <f t="shared" si="1"/>
        <v>670.24536791933406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5.1554847003010185</v>
      </c>
      <c r="L72">
        <v>327.31464989122026</v>
      </c>
      <c r="M72">
        <v>28.416180319741674</v>
      </c>
      <c r="N72">
        <v>36.478883019099875</v>
      </c>
      <c r="O72">
        <v>0</v>
      </c>
      <c r="P72">
        <v>31.496238532087983</v>
      </c>
      <c r="Q72">
        <v>3.6390308774456774</v>
      </c>
      <c r="R72">
        <v>13.094435407861095</v>
      </c>
      <c r="S72">
        <v>4.2907551819918766</v>
      </c>
      <c r="T72">
        <v>0</v>
      </c>
      <c r="U72">
        <v>84.418761924002638</v>
      </c>
      <c r="V72">
        <v>6.4002239527127536</v>
      </c>
      <c r="W72">
        <v>14.334523989496677</v>
      </c>
      <c r="X72">
        <v>44.523315423538861</v>
      </c>
      <c r="Y72">
        <v>0</v>
      </c>
      <c r="Z72">
        <v>2.0239258526403674</v>
      </c>
      <c r="AA72">
        <v>13.016050194531413</v>
      </c>
      <c r="AB72">
        <v>4.0345532297127855</v>
      </c>
      <c r="AC72">
        <v>2.9495160612087084</v>
      </c>
      <c r="AD72">
        <v>0</v>
      </c>
      <c r="AE72">
        <v>15.265910257007883</v>
      </c>
      <c r="AF72">
        <v>0</v>
      </c>
      <c r="AG72">
        <v>12.467072374124818</v>
      </c>
      <c r="AH72">
        <v>6.5073783046336882</v>
      </c>
      <c r="AI72">
        <v>0</v>
      </c>
      <c r="AJ72">
        <v>0</v>
      </c>
      <c r="AK72">
        <v>16.144614752801253</v>
      </c>
      <c r="AL72">
        <v>0</v>
      </c>
      <c r="AM72">
        <v>4.8809859435491196</v>
      </c>
      <c r="AN72">
        <v>1.020530392444166</v>
      </c>
      <c r="AO72">
        <v>0</v>
      </c>
      <c r="AP72">
        <v>0</v>
      </c>
      <c r="AQ72">
        <v>12.608195059876321</v>
      </c>
      <c r="AR72">
        <v>15.341710237946147</v>
      </c>
      <c r="AS72">
        <v>9.850283200251706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29.91514013955355</v>
      </c>
      <c r="BB72">
        <f t="shared" si="1"/>
        <v>685.75806894067512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5.1554875781148084</v>
      </c>
      <c r="L73">
        <v>327.31464989122026</v>
      </c>
      <c r="M73">
        <v>28.416180319741674</v>
      </c>
      <c r="N73">
        <v>36.478883019099875</v>
      </c>
      <c r="O73">
        <v>0</v>
      </c>
      <c r="P73">
        <v>31.496238532087983</v>
      </c>
      <c r="Q73">
        <v>3.6390308774456774</v>
      </c>
      <c r="R73">
        <v>13.094435407861095</v>
      </c>
      <c r="S73">
        <v>4.2907551819918766</v>
      </c>
      <c r="T73">
        <v>0</v>
      </c>
      <c r="U73">
        <v>84.418761924002638</v>
      </c>
      <c r="V73">
        <v>6.4002239527127536</v>
      </c>
      <c r="W73">
        <v>14.334523989496677</v>
      </c>
      <c r="X73">
        <v>45.553786253885853</v>
      </c>
      <c r="Y73">
        <v>0</v>
      </c>
      <c r="Z73">
        <v>2.0239258526403674</v>
      </c>
      <c r="AA73">
        <v>13.016050194531413</v>
      </c>
      <c r="AB73">
        <v>4.0345532297127855</v>
      </c>
      <c r="AC73">
        <v>2.9888428531306293</v>
      </c>
      <c r="AD73">
        <v>0</v>
      </c>
      <c r="AE73">
        <v>15.265910257007883</v>
      </c>
      <c r="AF73">
        <v>0</v>
      </c>
      <c r="AG73">
        <v>12.467072374124818</v>
      </c>
      <c r="AH73">
        <v>13.014756609267376</v>
      </c>
      <c r="AI73">
        <v>0</v>
      </c>
      <c r="AJ73">
        <v>0</v>
      </c>
      <c r="AK73">
        <v>16.144614752801253</v>
      </c>
      <c r="AL73">
        <v>0</v>
      </c>
      <c r="AM73">
        <v>4.8809859435491196</v>
      </c>
      <c r="AN73">
        <v>1.020530392444166</v>
      </c>
      <c r="AO73">
        <v>0</v>
      </c>
      <c r="AP73">
        <v>0</v>
      </c>
      <c r="AQ73">
        <v>12.608195059876321</v>
      </c>
      <c r="AR73">
        <v>15.341710237946147</v>
      </c>
      <c r="AS73">
        <v>9.850283200251706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30.231866213590685</v>
      </c>
      <c r="BB73">
        <f t="shared" si="1"/>
        <v>693.01852167135428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5.1554577269029416</v>
      </c>
      <c r="L74">
        <v>327.31464989122026</v>
      </c>
      <c r="M74">
        <v>28.416180319741674</v>
      </c>
      <c r="N74">
        <v>36.478883019099875</v>
      </c>
      <c r="O74">
        <v>0</v>
      </c>
      <c r="P74">
        <v>31.496238532087983</v>
      </c>
      <c r="Q74">
        <v>3.6390308774456774</v>
      </c>
      <c r="R74">
        <v>13.094435407861095</v>
      </c>
      <c r="S74">
        <v>4.2907551819918766</v>
      </c>
      <c r="T74">
        <v>0</v>
      </c>
      <c r="U74">
        <v>84.418761924002638</v>
      </c>
      <c r="V74">
        <v>6.4002239527127536</v>
      </c>
      <c r="W74">
        <v>14.334523989496677</v>
      </c>
      <c r="X74">
        <v>45.553786253885853</v>
      </c>
      <c r="Y74">
        <v>0</v>
      </c>
      <c r="Z74">
        <v>2.0239258526403674</v>
      </c>
      <c r="AA74">
        <v>13.016050194531413</v>
      </c>
      <c r="AB74">
        <v>4.0345532297127855</v>
      </c>
      <c r="AC74">
        <v>2.9888428531306293</v>
      </c>
      <c r="AD74">
        <v>0</v>
      </c>
      <c r="AE74">
        <v>15.265910257007883</v>
      </c>
      <c r="AF74">
        <v>0</v>
      </c>
      <c r="AG74">
        <v>12.467072374124818</v>
      </c>
      <c r="AH74">
        <v>19.522134913901066</v>
      </c>
      <c r="AI74">
        <v>0</v>
      </c>
      <c r="AJ74">
        <v>0</v>
      </c>
      <c r="AK74">
        <v>16.144614752801253</v>
      </c>
      <c r="AL74">
        <v>0</v>
      </c>
      <c r="AM74">
        <v>4.8809859435491196</v>
      </c>
      <c r="AN74">
        <v>1.020530392444166</v>
      </c>
      <c r="AO74">
        <v>0</v>
      </c>
      <c r="AP74">
        <v>0</v>
      </c>
      <c r="AQ74">
        <v>12.608195059876321</v>
      </c>
      <c r="AR74">
        <v>15.341710237946147</v>
      </c>
      <c r="AS74">
        <v>9.850283200251706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30.503873378943723</v>
      </c>
      <c r="BB74">
        <f t="shared" si="1"/>
        <v>699.25386295942315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320.10125353830608</v>
      </c>
      <c r="M75">
        <v>28.416180319741674</v>
      </c>
      <c r="N75">
        <v>36.478883019099875</v>
      </c>
      <c r="O75">
        <v>0</v>
      </c>
      <c r="P75">
        <v>31.496238532087983</v>
      </c>
      <c r="Q75">
        <v>3.5344460683650842</v>
      </c>
      <c r="R75">
        <v>13.094435407861095</v>
      </c>
      <c r="S75">
        <v>4.1841144896864231</v>
      </c>
      <c r="T75">
        <v>0</v>
      </c>
      <c r="U75">
        <v>84.418761924002638</v>
      </c>
      <c r="V75">
        <v>6.4002239527127536</v>
      </c>
      <c r="W75">
        <v>14.334523989496677</v>
      </c>
      <c r="X75">
        <v>45.553786253885853</v>
      </c>
      <c r="Y75">
        <v>0</v>
      </c>
      <c r="Z75">
        <v>2.0239258526403674</v>
      </c>
      <c r="AA75">
        <v>13.016050194531413</v>
      </c>
      <c r="AB75">
        <v>4.0345532297127855</v>
      </c>
      <c r="AC75">
        <v>5.983584669490674</v>
      </c>
      <c r="AD75">
        <v>2.8149569039462885</v>
      </c>
      <c r="AE75">
        <v>15.265910257007883</v>
      </c>
      <c r="AF75">
        <v>2.4968088249262546</v>
      </c>
      <c r="AG75">
        <v>12.467072374124818</v>
      </c>
      <c r="AH75">
        <v>21.311663845752449</v>
      </c>
      <c r="AI75">
        <v>0</v>
      </c>
      <c r="AJ75">
        <v>0</v>
      </c>
      <c r="AK75">
        <v>16.144614752801253</v>
      </c>
      <c r="AL75">
        <v>0</v>
      </c>
      <c r="AM75">
        <v>4.8809859435491196</v>
      </c>
      <c r="AN75">
        <v>1.020530392444166</v>
      </c>
      <c r="AO75">
        <v>0</v>
      </c>
      <c r="AP75">
        <v>0</v>
      </c>
      <c r="AQ75">
        <v>12.608195059876321</v>
      </c>
      <c r="AR75">
        <v>15.341710237946147</v>
      </c>
      <c r="AS75">
        <v>10.17762920765062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30.413723440300807</v>
      </c>
      <c r="BB75">
        <f t="shared" si="1"/>
        <v>697.18731580134579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372.43599191066505</v>
      </c>
      <c r="M76">
        <v>28.416180319741674</v>
      </c>
      <c r="N76">
        <v>36.478883019099875</v>
      </c>
      <c r="O76">
        <v>0</v>
      </c>
      <c r="P76">
        <v>31.496238532087983</v>
      </c>
      <c r="Q76">
        <v>3.4528885261054949</v>
      </c>
      <c r="R76">
        <v>13.094435407861095</v>
      </c>
      <c r="S76">
        <v>2.6303038850017697</v>
      </c>
      <c r="T76">
        <v>0</v>
      </c>
      <c r="U76">
        <v>84.418761924002638</v>
      </c>
      <c r="V76">
        <v>6.4002239527127536</v>
      </c>
      <c r="W76">
        <v>14.334523989496677</v>
      </c>
      <c r="X76">
        <v>45.553786253885853</v>
      </c>
      <c r="Y76">
        <v>0</v>
      </c>
      <c r="Z76">
        <v>2.0239258526403674</v>
      </c>
      <c r="AA76">
        <v>13.016050194531413</v>
      </c>
      <c r="AB76">
        <v>8.1349768753009268</v>
      </c>
      <c r="AC76">
        <v>5.983584669490674</v>
      </c>
      <c r="AD76">
        <v>5.6299140870158864</v>
      </c>
      <c r="AE76">
        <v>15.265910257007883</v>
      </c>
      <c r="AF76">
        <v>4.9936176498525091</v>
      </c>
      <c r="AG76">
        <v>12.467072374124818</v>
      </c>
      <c r="AH76">
        <v>29.283202214047169</v>
      </c>
      <c r="AI76">
        <v>0</v>
      </c>
      <c r="AJ76">
        <v>0</v>
      </c>
      <c r="AK76">
        <v>16.144614752801253</v>
      </c>
      <c r="AL76">
        <v>0</v>
      </c>
      <c r="AM76">
        <v>4.8809859435491196</v>
      </c>
      <c r="AN76">
        <v>1.020530392444166</v>
      </c>
      <c r="AO76">
        <v>0</v>
      </c>
      <c r="AP76">
        <v>0</v>
      </c>
      <c r="AQ76">
        <v>12.608195059876321</v>
      </c>
      <c r="AR76">
        <v>15.341710237946147</v>
      </c>
      <c r="AS76">
        <v>10.17762920765062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33.259596947037643</v>
      </c>
      <c r="BB76">
        <f t="shared" si="1"/>
        <v>762.42454054190239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442.90421690188055</v>
      </c>
      <c r="M77">
        <v>28.416180319741674</v>
      </c>
      <c r="N77">
        <v>36.478883019099875</v>
      </c>
      <c r="O77">
        <v>0</v>
      </c>
      <c r="P77">
        <v>31.496238532087983</v>
      </c>
      <c r="Q77">
        <v>3.4957701397201615</v>
      </c>
      <c r="R77">
        <v>13.094435407861095</v>
      </c>
      <c r="S77">
        <v>3.3486896472723919</v>
      </c>
      <c r="T77">
        <v>0</v>
      </c>
      <c r="U77">
        <v>84.418761924002638</v>
      </c>
      <c r="V77">
        <v>6.4002239527127536</v>
      </c>
      <c r="W77">
        <v>14.334523989496677</v>
      </c>
      <c r="X77">
        <v>45.553786253885853</v>
      </c>
      <c r="Y77">
        <v>0</v>
      </c>
      <c r="Z77">
        <v>2.0239258526403674</v>
      </c>
      <c r="AA77">
        <v>13.016050194531413</v>
      </c>
      <c r="AB77">
        <v>8.1349768753009268</v>
      </c>
      <c r="AC77">
        <v>5.983584669490674</v>
      </c>
      <c r="AD77">
        <v>8.4448709909621744</v>
      </c>
      <c r="AE77">
        <v>15.265910257007883</v>
      </c>
      <c r="AF77">
        <v>7.4904264747787632</v>
      </c>
      <c r="AG77">
        <v>12.467072374124818</v>
      </c>
      <c r="AH77">
        <v>37.417425173241497</v>
      </c>
      <c r="AI77">
        <v>0</v>
      </c>
      <c r="AJ77">
        <v>0</v>
      </c>
      <c r="AK77">
        <v>16.144614752801253</v>
      </c>
      <c r="AL77">
        <v>0</v>
      </c>
      <c r="AM77">
        <v>4.8809859435491196</v>
      </c>
      <c r="AN77">
        <v>0.92425467317052801</v>
      </c>
      <c r="AO77">
        <v>0</v>
      </c>
      <c r="AP77">
        <v>0</v>
      </c>
      <c r="AQ77">
        <v>12.608195059876321</v>
      </c>
      <c r="AR77">
        <v>15.341710237946147</v>
      </c>
      <c r="AS77">
        <v>10.17762920765062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36.795007730078048</v>
      </c>
      <c r="BB77">
        <f t="shared" si="1"/>
        <v>843.46833509475596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513.35637027782411</v>
      </c>
      <c r="M78">
        <v>28.416180319741674</v>
      </c>
      <c r="N78">
        <v>36.478883019099875</v>
      </c>
      <c r="O78">
        <v>0</v>
      </c>
      <c r="P78">
        <v>31.496238532087983</v>
      </c>
      <c r="Q78">
        <v>3.4957701397201615</v>
      </c>
      <c r="R78">
        <v>13.094435407861095</v>
      </c>
      <c r="S78">
        <v>3.3486896472723919</v>
      </c>
      <c r="T78">
        <v>0</v>
      </c>
      <c r="U78">
        <v>84.418761924002638</v>
      </c>
      <c r="V78">
        <v>6.4002239527127536</v>
      </c>
      <c r="W78">
        <v>14.334523989496677</v>
      </c>
      <c r="X78">
        <v>45.553786253885853</v>
      </c>
      <c r="Y78">
        <v>0</v>
      </c>
      <c r="Z78">
        <v>6.0717775579211004</v>
      </c>
      <c r="AA78">
        <v>13.016050194531413</v>
      </c>
      <c r="AB78">
        <v>12.202465176690513</v>
      </c>
      <c r="AC78">
        <v>8.9755740993342599</v>
      </c>
      <c r="AD78">
        <v>11.25982789490846</v>
      </c>
      <c r="AE78">
        <v>15.265910257007883</v>
      </c>
      <c r="AF78">
        <v>7.9167110534148524</v>
      </c>
      <c r="AG78">
        <v>12.467072374124818</v>
      </c>
      <c r="AH78">
        <v>40.183061023272806</v>
      </c>
      <c r="AI78">
        <v>0</v>
      </c>
      <c r="AJ78">
        <v>0</v>
      </c>
      <c r="AK78">
        <v>16.144614752801253</v>
      </c>
      <c r="AL78">
        <v>0</v>
      </c>
      <c r="AM78">
        <v>4.8809859435491196</v>
      </c>
      <c r="AN78">
        <v>0.92425467317052801</v>
      </c>
      <c r="AO78">
        <v>0</v>
      </c>
      <c r="AP78">
        <v>0</v>
      </c>
      <c r="AQ78">
        <v>12.608195059876321</v>
      </c>
      <c r="AR78">
        <v>15.341710237946147</v>
      </c>
      <c r="AS78">
        <v>9.850283200251706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40.441598521032731</v>
      </c>
      <c r="BB78">
        <f t="shared" si="1"/>
        <v>927.06075844147358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8.9338307895072226</v>
      </c>
      <c r="L79">
        <v>551.95100255041177</v>
      </c>
      <c r="M79">
        <v>28.416180319741674</v>
      </c>
      <c r="N79">
        <v>36.478883019099875</v>
      </c>
      <c r="O79">
        <v>0</v>
      </c>
      <c r="P79">
        <v>31.496238532087983</v>
      </c>
      <c r="Q79">
        <v>4.8851115100632416</v>
      </c>
      <c r="R79">
        <v>13.095173796743151</v>
      </c>
      <c r="S79">
        <v>5.2176191800723801</v>
      </c>
      <c r="T79">
        <v>0</v>
      </c>
      <c r="U79">
        <v>84.418761924002638</v>
      </c>
      <c r="V79">
        <v>6.3987191388430587</v>
      </c>
      <c r="W79">
        <v>14.242672957360472</v>
      </c>
      <c r="X79">
        <v>45.553786253885853</v>
      </c>
      <c r="Y79">
        <v>0</v>
      </c>
      <c r="Z79">
        <v>6.0717775579211004</v>
      </c>
      <c r="AA79">
        <v>13.016050194531413</v>
      </c>
      <c r="AB79">
        <v>12.202465176690513</v>
      </c>
      <c r="AC79">
        <v>8.9755740993342599</v>
      </c>
      <c r="AD79">
        <v>11.25982789490846</v>
      </c>
      <c r="AE79">
        <v>15.265910257007883</v>
      </c>
      <c r="AF79">
        <v>7.9167110534148524</v>
      </c>
      <c r="AG79">
        <v>12.467072374124818</v>
      </c>
      <c r="AH79">
        <v>40.183061023272806</v>
      </c>
      <c r="AI79">
        <v>0.98292020430528682</v>
      </c>
      <c r="AJ79">
        <v>0</v>
      </c>
      <c r="AK79">
        <v>16.144614752801253</v>
      </c>
      <c r="AL79">
        <v>0</v>
      </c>
      <c r="AM79">
        <v>4.8809859435491196</v>
      </c>
      <c r="AN79">
        <v>0.92425467317052801</v>
      </c>
      <c r="AO79">
        <v>0</v>
      </c>
      <c r="AP79">
        <v>0</v>
      </c>
      <c r="AQ79">
        <v>12.608195059876321</v>
      </c>
      <c r="AR79">
        <v>15.341710237946147</v>
      </c>
      <c r="AS79">
        <v>9.850283200251706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42.601698655611841</v>
      </c>
      <c r="BB79">
        <f t="shared" si="1"/>
        <v>976.57769501931364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9.4656709749973515</v>
      </c>
      <c r="L80">
        <v>582.29461153585066</v>
      </c>
      <c r="M80">
        <v>28.416180319741674</v>
      </c>
      <c r="N80">
        <v>36.478883019099875</v>
      </c>
      <c r="O80">
        <v>0</v>
      </c>
      <c r="P80">
        <v>31.496238532087983</v>
      </c>
      <c r="Q80">
        <v>6.7428605738347196</v>
      </c>
      <c r="R80">
        <v>13.095173796743151</v>
      </c>
      <c r="S80">
        <v>8.1399775593263133</v>
      </c>
      <c r="T80">
        <v>0</v>
      </c>
      <c r="U80">
        <v>84.418761924002638</v>
      </c>
      <c r="V80">
        <v>6.3987191388430587</v>
      </c>
      <c r="W80">
        <v>14.326361235898259</v>
      </c>
      <c r="X80">
        <v>45.553786253885853</v>
      </c>
      <c r="Y80">
        <v>0</v>
      </c>
      <c r="Z80">
        <v>6.0717775579211004</v>
      </c>
      <c r="AA80">
        <v>13.016050194531413</v>
      </c>
      <c r="AB80">
        <v>12.202465176690513</v>
      </c>
      <c r="AC80">
        <v>8.9755740993342599</v>
      </c>
      <c r="AD80">
        <v>11.25982789490846</v>
      </c>
      <c r="AE80">
        <v>15.265910257007883</v>
      </c>
      <c r="AF80">
        <v>7.9167110534148524</v>
      </c>
      <c r="AG80">
        <v>12.467072374124818</v>
      </c>
      <c r="AH80">
        <v>40.183061023272806</v>
      </c>
      <c r="AI80">
        <v>1.9658404086105736</v>
      </c>
      <c r="AJ80">
        <v>0</v>
      </c>
      <c r="AK80">
        <v>16.144614752801253</v>
      </c>
      <c r="AL80">
        <v>0</v>
      </c>
      <c r="AM80">
        <v>4.8809859435491196</v>
      </c>
      <c r="AN80">
        <v>0.92425467317052801</v>
      </c>
      <c r="AO80">
        <v>0</v>
      </c>
      <c r="AP80">
        <v>0</v>
      </c>
      <c r="AQ80">
        <v>12.608195059876321</v>
      </c>
      <c r="AR80">
        <v>16.364490920475891</v>
      </c>
      <c r="AS80">
        <v>9.850283200251706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44.179437389187719</v>
      </c>
      <c r="BB80">
        <f t="shared" si="1"/>
        <v>1012.744902065065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582.29461153585066</v>
      </c>
      <c r="M81">
        <v>28.416180319741674</v>
      </c>
      <c r="N81">
        <v>36.478883019099875</v>
      </c>
      <c r="O81">
        <v>0</v>
      </c>
      <c r="P81">
        <v>31.496238532087983</v>
      </c>
      <c r="Q81">
        <v>0</v>
      </c>
      <c r="R81">
        <v>13.095173796743151</v>
      </c>
      <c r="S81">
        <v>0</v>
      </c>
      <c r="T81">
        <v>0</v>
      </c>
      <c r="U81">
        <v>84.418761924002638</v>
      </c>
      <c r="V81">
        <v>6.3987191388430587</v>
      </c>
      <c r="W81">
        <v>14.326361235898259</v>
      </c>
      <c r="X81">
        <v>45.553786253885853</v>
      </c>
      <c r="Y81">
        <v>0</v>
      </c>
      <c r="Z81">
        <v>6.0717775579211004</v>
      </c>
      <c r="AA81">
        <v>13.016050194531413</v>
      </c>
      <c r="AB81">
        <v>12.202465176690513</v>
      </c>
      <c r="AC81">
        <v>8.9755740993342599</v>
      </c>
      <c r="AD81">
        <v>11.25982789490846</v>
      </c>
      <c r="AE81">
        <v>15.265910257007883</v>
      </c>
      <c r="AF81">
        <v>7.9167110534148524</v>
      </c>
      <c r="AG81">
        <v>12.467072374124818</v>
      </c>
      <c r="AH81">
        <v>40.183061023272806</v>
      </c>
      <c r="AI81">
        <v>10.222371180411008</v>
      </c>
      <c r="AJ81">
        <v>0</v>
      </c>
      <c r="AK81">
        <v>16.144614752801253</v>
      </c>
      <c r="AL81">
        <v>0</v>
      </c>
      <c r="AM81">
        <v>4.8809859435491196</v>
      </c>
      <c r="AN81">
        <v>0.92425467317052801</v>
      </c>
      <c r="AO81">
        <v>0</v>
      </c>
      <c r="AP81">
        <v>0</v>
      </c>
      <c r="AQ81">
        <v>12.608195059876321</v>
      </c>
      <c r="AR81">
        <v>16.364490920475891</v>
      </c>
      <c r="AS81">
        <v>9.850283200251706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43.50679269472797</v>
      </c>
      <c r="BB81">
        <f t="shared" si="1"/>
        <v>997.32556842316683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522.34054417579625</v>
      </c>
      <c r="M82">
        <v>28.416180319741674</v>
      </c>
      <c r="N82">
        <v>36.478883019099875</v>
      </c>
      <c r="O82">
        <v>0</v>
      </c>
      <c r="P82">
        <v>31.496238532087983</v>
      </c>
      <c r="Q82">
        <v>0</v>
      </c>
      <c r="R82">
        <v>13.095173796743151</v>
      </c>
      <c r="S82">
        <v>0</v>
      </c>
      <c r="T82">
        <v>0</v>
      </c>
      <c r="U82">
        <v>84.418761924002638</v>
      </c>
      <c r="V82">
        <v>6.3987191388430587</v>
      </c>
      <c r="W82">
        <v>14.326361235898259</v>
      </c>
      <c r="X82">
        <v>45.553786253885853</v>
      </c>
      <c r="Y82">
        <v>0</v>
      </c>
      <c r="Z82">
        <v>6.0717775579211004</v>
      </c>
      <c r="AA82">
        <v>13.016050194531413</v>
      </c>
      <c r="AB82">
        <v>12.202465176690513</v>
      </c>
      <c r="AC82">
        <v>8.9755740993342599</v>
      </c>
      <c r="AD82">
        <v>11.25982789490846</v>
      </c>
      <c r="AE82">
        <v>15.265910257007883</v>
      </c>
      <c r="AF82">
        <v>7.9167110534148524</v>
      </c>
      <c r="AG82">
        <v>12.467072374124818</v>
      </c>
      <c r="AH82">
        <v>40.183061023272806</v>
      </c>
      <c r="AI82">
        <v>10.222371180411008</v>
      </c>
      <c r="AJ82">
        <v>0</v>
      </c>
      <c r="AK82">
        <v>16.144614752801253</v>
      </c>
      <c r="AL82">
        <v>0</v>
      </c>
      <c r="AM82">
        <v>4.8809859435491196</v>
      </c>
      <c r="AN82">
        <v>0.92425467317052801</v>
      </c>
      <c r="AO82">
        <v>0</v>
      </c>
      <c r="AP82">
        <v>0</v>
      </c>
      <c r="AQ82">
        <v>12.608195059876321</v>
      </c>
      <c r="AR82">
        <v>15.341710237946147</v>
      </c>
      <c r="AS82">
        <v>9.850283200251706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40.957960446547915</v>
      </c>
      <c r="BB82">
        <f t="shared" si="1"/>
        <v>938.89755262876281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412.69760063431329</v>
      </c>
      <c r="M83">
        <v>28.416180319741674</v>
      </c>
      <c r="N83">
        <v>36.478883019099875</v>
      </c>
      <c r="O83">
        <v>0</v>
      </c>
      <c r="P83">
        <v>31.496238532087983</v>
      </c>
      <c r="Q83">
        <v>0</v>
      </c>
      <c r="R83">
        <v>13.095173796743151</v>
      </c>
      <c r="S83">
        <v>0</v>
      </c>
      <c r="T83">
        <v>0</v>
      </c>
      <c r="U83">
        <v>84.418761924002638</v>
      </c>
      <c r="V83">
        <v>6.3987191388430587</v>
      </c>
      <c r="W83">
        <v>14.326361235898259</v>
      </c>
      <c r="X83">
        <v>45.553786253885853</v>
      </c>
      <c r="Y83">
        <v>0</v>
      </c>
      <c r="Z83">
        <v>6.0717775579211004</v>
      </c>
      <c r="AA83">
        <v>13.016050194531413</v>
      </c>
      <c r="AB83">
        <v>12.202465176690513</v>
      </c>
      <c r="AC83">
        <v>8.9755740993342599</v>
      </c>
      <c r="AD83">
        <v>11.25982789490846</v>
      </c>
      <c r="AE83">
        <v>15.265910257007883</v>
      </c>
      <c r="AF83">
        <v>7.9167110534148524</v>
      </c>
      <c r="AG83">
        <v>12.467072374124818</v>
      </c>
      <c r="AH83">
        <v>40.183061023272806</v>
      </c>
      <c r="AI83">
        <v>10.222371180411008</v>
      </c>
      <c r="AJ83">
        <v>0</v>
      </c>
      <c r="AK83">
        <v>16.144614752801253</v>
      </c>
      <c r="AL83">
        <v>0</v>
      </c>
      <c r="AM83">
        <v>4.8809859435491196</v>
      </c>
      <c r="AN83">
        <v>0.92425467317052801</v>
      </c>
      <c r="AO83">
        <v>0</v>
      </c>
      <c r="AP83">
        <v>0</v>
      </c>
      <c r="AQ83">
        <v>12.608195059876321</v>
      </c>
      <c r="AR83">
        <v>15.341710237946147</v>
      </c>
      <c r="AS83">
        <v>9.850283200251706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36.374885406513954</v>
      </c>
      <c r="BB83">
        <f t="shared" si="1"/>
        <v>833.83768412731388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372.4344729718984</v>
      </c>
      <c r="M84">
        <v>28.416180319741674</v>
      </c>
      <c r="N84">
        <v>36.478883019099875</v>
      </c>
      <c r="O84">
        <v>0</v>
      </c>
      <c r="P84">
        <v>31.496238532087983</v>
      </c>
      <c r="Q84">
        <v>0</v>
      </c>
      <c r="R84">
        <v>13.095173796743151</v>
      </c>
      <c r="S84">
        <v>0</v>
      </c>
      <c r="T84">
        <v>0</v>
      </c>
      <c r="U84">
        <v>84.418761924002638</v>
      </c>
      <c r="V84">
        <v>6.3987191388430587</v>
      </c>
      <c r="W84">
        <v>14.326361235898259</v>
      </c>
      <c r="X84">
        <v>45.553786253885853</v>
      </c>
      <c r="Y84">
        <v>0</v>
      </c>
      <c r="Z84">
        <v>6.0717775579211004</v>
      </c>
      <c r="AA84">
        <v>13.016050194531413</v>
      </c>
      <c r="AB84">
        <v>12.202465176690513</v>
      </c>
      <c r="AC84">
        <v>8.9755740993342599</v>
      </c>
      <c r="AD84">
        <v>11.25982789490846</v>
      </c>
      <c r="AE84">
        <v>15.265910257007883</v>
      </c>
      <c r="AF84">
        <v>7.9167110534148524</v>
      </c>
      <c r="AG84">
        <v>12.467072374124818</v>
      </c>
      <c r="AH84">
        <v>40.183061023272806</v>
      </c>
      <c r="AI84">
        <v>10.222371180411008</v>
      </c>
      <c r="AJ84">
        <v>0</v>
      </c>
      <c r="AK84">
        <v>16.144614752801253</v>
      </c>
      <c r="AL84">
        <v>0</v>
      </c>
      <c r="AM84">
        <v>4.8809859435491196</v>
      </c>
      <c r="AN84">
        <v>0.92425467317052801</v>
      </c>
      <c r="AO84">
        <v>0</v>
      </c>
      <c r="AP84">
        <v>0</v>
      </c>
      <c r="AQ84">
        <v>12.608195059876321</v>
      </c>
      <c r="AR84">
        <v>15.341710237946147</v>
      </c>
      <c r="AS84">
        <v>9.850283200251706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34.691886670225017</v>
      </c>
      <c r="BB84">
        <f t="shared" si="1"/>
        <v>795.25755520118798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442.89580752824787</v>
      </c>
      <c r="M85">
        <v>28.416180319741674</v>
      </c>
      <c r="N85">
        <v>36.478883019099875</v>
      </c>
      <c r="O85">
        <v>0</v>
      </c>
      <c r="P85">
        <v>31.496238532087983</v>
      </c>
      <c r="Q85">
        <v>0</v>
      </c>
      <c r="R85">
        <v>13.095173796743151</v>
      </c>
      <c r="S85">
        <v>0</v>
      </c>
      <c r="T85">
        <v>0</v>
      </c>
      <c r="U85">
        <v>84.418761924002638</v>
      </c>
      <c r="V85">
        <v>6.3987191388430587</v>
      </c>
      <c r="W85">
        <v>12.366873677644806</v>
      </c>
      <c r="X85">
        <v>45.553786253885853</v>
      </c>
      <c r="Y85">
        <v>0</v>
      </c>
      <c r="Z85">
        <v>6.0717775579211004</v>
      </c>
      <c r="AA85">
        <v>13.016050194531413</v>
      </c>
      <c r="AB85">
        <v>8.1349768753009268</v>
      </c>
      <c r="AC85">
        <v>8.9755740993342599</v>
      </c>
      <c r="AD85">
        <v>11.25982789490846</v>
      </c>
      <c r="AE85">
        <v>15.265910257007883</v>
      </c>
      <c r="AF85">
        <v>7.9167110534148524</v>
      </c>
      <c r="AG85">
        <v>12.467072374124818</v>
      </c>
      <c r="AH85">
        <v>40.183061023272806</v>
      </c>
      <c r="AI85">
        <v>10.222371180411008</v>
      </c>
      <c r="AJ85">
        <v>0</v>
      </c>
      <c r="AK85">
        <v>16.144614752801253</v>
      </c>
      <c r="AL85">
        <v>0</v>
      </c>
      <c r="AM85">
        <v>4.8809859435491196</v>
      </c>
      <c r="AN85">
        <v>0.92425467317052801</v>
      </c>
      <c r="AO85">
        <v>0</v>
      </c>
      <c r="AP85">
        <v>0</v>
      </c>
      <c r="AQ85">
        <v>12.608195059876321</v>
      </c>
      <c r="AR85">
        <v>15.341710237946147</v>
      </c>
      <c r="AS85">
        <v>9.850283200251706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37.385242863747337</v>
      </c>
      <c r="BB85">
        <f t="shared" si="1"/>
        <v>856.99855770437193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513.35688558714094</v>
      </c>
      <c r="M86">
        <v>28.416180319741674</v>
      </c>
      <c r="N86">
        <v>36.478883019099875</v>
      </c>
      <c r="O86">
        <v>0</v>
      </c>
      <c r="P86">
        <v>31.496238532087983</v>
      </c>
      <c r="Q86">
        <v>0</v>
      </c>
      <c r="R86">
        <v>13.095173796743151</v>
      </c>
      <c r="S86">
        <v>0</v>
      </c>
      <c r="T86">
        <v>0</v>
      </c>
      <c r="U86">
        <v>84.418761924002638</v>
      </c>
      <c r="V86">
        <v>6.3987191388430587</v>
      </c>
      <c r="W86">
        <v>12.366873677644806</v>
      </c>
      <c r="X86">
        <v>45.553786253885853</v>
      </c>
      <c r="Y86">
        <v>0</v>
      </c>
      <c r="Z86">
        <v>2.0239258526403674</v>
      </c>
      <c r="AA86">
        <v>13.016050194531413</v>
      </c>
      <c r="AB86">
        <v>8.1349768753009268</v>
      </c>
      <c r="AC86">
        <v>8.9755740993342599</v>
      </c>
      <c r="AD86">
        <v>5.6299140870158864</v>
      </c>
      <c r="AE86">
        <v>15.265910257007883</v>
      </c>
      <c r="AF86">
        <v>7.6122220686747877</v>
      </c>
      <c r="AG86">
        <v>12.467072374124818</v>
      </c>
      <c r="AH86">
        <v>35.790580518680862</v>
      </c>
      <c r="AI86">
        <v>10.222371180411008</v>
      </c>
      <c r="AJ86">
        <v>0</v>
      </c>
      <c r="AK86">
        <v>16.144614752801253</v>
      </c>
      <c r="AL86">
        <v>0</v>
      </c>
      <c r="AM86">
        <v>4.8809859435491196</v>
      </c>
      <c r="AN86">
        <v>0.92425467317052801</v>
      </c>
      <c r="AO86">
        <v>0</v>
      </c>
      <c r="AP86">
        <v>0</v>
      </c>
      <c r="AQ86">
        <v>12.608195059876321</v>
      </c>
      <c r="AR86">
        <v>15.341710237946147</v>
      </c>
      <c r="AS86">
        <v>9.850283200251706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39.729652003504313</v>
      </c>
      <c r="BB86">
        <f t="shared" si="1"/>
        <v>910.74049162100266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9.4657669216346925</v>
      </c>
      <c r="L87">
        <v>582.29461153585066</v>
      </c>
      <c r="M87">
        <v>28.416180319741674</v>
      </c>
      <c r="N87">
        <v>36.478883019099875</v>
      </c>
      <c r="O87">
        <v>0</v>
      </c>
      <c r="P87">
        <v>31.496238532087983</v>
      </c>
      <c r="Q87">
        <v>6.7416427491704054</v>
      </c>
      <c r="R87">
        <v>13.095173796743151</v>
      </c>
      <c r="S87">
        <v>7.2177505617674713</v>
      </c>
      <c r="T87">
        <v>0</v>
      </c>
      <c r="U87">
        <v>84.418761924002638</v>
      </c>
      <c r="V87">
        <v>6.3987191388430587</v>
      </c>
      <c r="W87">
        <v>12.366873677644806</v>
      </c>
      <c r="X87">
        <v>45.553786253885853</v>
      </c>
      <c r="Y87">
        <v>0</v>
      </c>
      <c r="Z87">
        <v>2.0239258526403674</v>
      </c>
      <c r="AA87">
        <v>13.016050194531413</v>
      </c>
      <c r="AB87">
        <v>8.1349768753009268</v>
      </c>
      <c r="AC87">
        <v>5.9776857062612585</v>
      </c>
      <c r="AD87">
        <v>2.8149569039462885</v>
      </c>
      <c r="AE87">
        <v>15.265910257007883</v>
      </c>
      <c r="AF87">
        <v>7.6122220686747877</v>
      </c>
      <c r="AG87">
        <v>12.467072374124818</v>
      </c>
      <c r="AH87">
        <v>35.790580518680862</v>
      </c>
      <c r="AI87">
        <v>1.9658404086105736</v>
      </c>
      <c r="AJ87">
        <v>0</v>
      </c>
      <c r="AK87">
        <v>16.144614752801253</v>
      </c>
      <c r="AL87">
        <v>0</v>
      </c>
      <c r="AM87">
        <v>4.8809859435491196</v>
      </c>
      <c r="AN87">
        <v>0.92425467317052801</v>
      </c>
      <c r="AO87">
        <v>0</v>
      </c>
      <c r="AP87">
        <v>0</v>
      </c>
      <c r="AQ87">
        <v>12.608195059876321</v>
      </c>
      <c r="AR87">
        <v>15.341710237946147</v>
      </c>
      <c r="AS87">
        <v>10.17762920765062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43.016003777647192</v>
      </c>
      <c r="BB87">
        <f t="shared" si="1"/>
        <v>986.07499568759783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9.4657002372996786</v>
      </c>
      <c r="L88">
        <v>582.29461153585066</v>
      </c>
      <c r="M88">
        <v>28.416180319741674</v>
      </c>
      <c r="N88">
        <v>36.478883019099875</v>
      </c>
      <c r="O88">
        <v>0</v>
      </c>
      <c r="P88">
        <v>31.496238532087983</v>
      </c>
      <c r="Q88">
        <v>6.8956633329113624</v>
      </c>
      <c r="R88">
        <v>13.095173796743151</v>
      </c>
      <c r="S88">
        <v>8.1399775593263133</v>
      </c>
      <c r="T88">
        <v>0</v>
      </c>
      <c r="U88">
        <v>84.418761924002638</v>
      </c>
      <c r="V88">
        <v>6.3987191388430587</v>
      </c>
      <c r="W88">
        <v>12.366873677644806</v>
      </c>
      <c r="X88">
        <v>45.553786253885853</v>
      </c>
      <c r="Y88">
        <v>0</v>
      </c>
      <c r="Z88">
        <v>2.0239258526403674</v>
      </c>
      <c r="AA88">
        <v>13.016050194531413</v>
      </c>
      <c r="AB88">
        <v>8.1349768753009268</v>
      </c>
      <c r="AC88">
        <v>5.9776857062612585</v>
      </c>
      <c r="AD88">
        <v>2.8149569039462885</v>
      </c>
      <c r="AE88">
        <v>15.265910257007883</v>
      </c>
      <c r="AF88">
        <v>7.6122220686747877</v>
      </c>
      <c r="AG88">
        <v>12.467072374124818</v>
      </c>
      <c r="AH88">
        <v>35.790580518680862</v>
      </c>
      <c r="AI88">
        <v>0.98292020430528682</v>
      </c>
      <c r="AJ88">
        <v>0</v>
      </c>
      <c r="AK88">
        <v>16.144614752801253</v>
      </c>
      <c r="AL88">
        <v>0</v>
      </c>
      <c r="AM88">
        <v>4.8809859435491196</v>
      </c>
      <c r="AN88">
        <v>0.92425467317052801</v>
      </c>
      <c r="AO88">
        <v>0</v>
      </c>
      <c r="AP88">
        <v>0</v>
      </c>
      <c r="AQ88">
        <v>12.608195059876321</v>
      </c>
      <c r="AR88">
        <v>15.341710237946147</v>
      </c>
      <c r="AS88">
        <v>10.17762920765062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43.019902074600374</v>
      </c>
      <c r="BB88">
        <f t="shared" si="1"/>
        <v>986.16435808330402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9.4656784021914486</v>
      </c>
      <c r="L89">
        <v>582.29461153585066</v>
      </c>
      <c r="M89">
        <v>28.416180319741674</v>
      </c>
      <c r="N89">
        <v>36.478883019099875</v>
      </c>
      <c r="O89">
        <v>0</v>
      </c>
      <c r="P89">
        <v>31.496238532087983</v>
      </c>
      <c r="Q89">
        <v>6.8956633329113624</v>
      </c>
      <c r="R89">
        <v>13.095173796743151</v>
      </c>
      <c r="S89">
        <v>8.1399775593263133</v>
      </c>
      <c r="T89">
        <v>0</v>
      </c>
      <c r="U89">
        <v>84.418761924002638</v>
      </c>
      <c r="V89">
        <v>6.3987191388430587</v>
      </c>
      <c r="W89">
        <v>12.366873677644806</v>
      </c>
      <c r="X89">
        <v>45.553786253885853</v>
      </c>
      <c r="Y89">
        <v>0</v>
      </c>
      <c r="Z89">
        <v>2.0239258526403674</v>
      </c>
      <c r="AA89">
        <v>13.016050194531413</v>
      </c>
      <c r="AB89">
        <v>12.202465176690513</v>
      </c>
      <c r="AC89">
        <v>5.9776857062612585</v>
      </c>
      <c r="AD89">
        <v>2.8149569039462885</v>
      </c>
      <c r="AE89">
        <v>15.265910257007883</v>
      </c>
      <c r="AF89">
        <v>7.6122220686747877</v>
      </c>
      <c r="AG89">
        <v>12.467072374124818</v>
      </c>
      <c r="AH89">
        <v>35.790580518680862</v>
      </c>
      <c r="AI89">
        <v>4.7180174251437039</v>
      </c>
      <c r="AJ89">
        <v>0</v>
      </c>
      <c r="AK89">
        <v>16.144614752801253</v>
      </c>
      <c r="AL89">
        <v>0</v>
      </c>
      <c r="AM89">
        <v>4.8809859435491196</v>
      </c>
      <c r="AN89">
        <v>0.92425467317052801</v>
      </c>
      <c r="AO89">
        <v>0</v>
      </c>
      <c r="AP89">
        <v>1.8196987290793267</v>
      </c>
      <c r="AQ89">
        <v>12.608195059876321</v>
      </c>
      <c r="AR89">
        <v>15.341710237946147</v>
      </c>
      <c r="AS89">
        <v>10.17762920765062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43.422112643597472</v>
      </c>
      <c r="BB89">
        <f t="shared" si="1"/>
        <v>995.38440993050608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9.4657198145055386</v>
      </c>
      <c r="L90">
        <v>582.29461153585066</v>
      </c>
      <c r="M90">
        <v>28.416180319741674</v>
      </c>
      <c r="N90">
        <v>36.478883019099875</v>
      </c>
      <c r="O90">
        <v>0</v>
      </c>
      <c r="P90">
        <v>31.496238532087983</v>
      </c>
      <c r="Q90">
        <v>6.8956633329113624</v>
      </c>
      <c r="R90">
        <v>13.095173796743151</v>
      </c>
      <c r="S90">
        <v>8.1399775593263133</v>
      </c>
      <c r="T90">
        <v>0</v>
      </c>
      <c r="U90">
        <v>84.418761924002638</v>
      </c>
      <c r="V90">
        <v>6.3987191388430587</v>
      </c>
      <c r="W90">
        <v>12.366873677644806</v>
      </c>
      <c r="X90">
        <v>45.553786253885853</v>
      </c>
      <c r="Y90">
        <v>0</v>
      </c>
      <c r="Z90">
        <v>2.0239258526403674</v>
      </c>
      <c r="AA90">
        <v>13.016050194531413</v>
      </c>
      <c r="AB90">
        <v>12.202465176690513</v>
      </c>
      <c r="AC90">
        <v>5.9776857062612585</v>
      </c>
      <c r="AD90">
        <v>2.8149569039462885</v>
      </c>
      <c r="AE90">
        <v>15.265910257007883</v>
      </c>
      <c r="AF90">
        <v>7.6122220686747877</v>
      </c>
      <c r="AG90">
        <v>12.467072374124818</v>
      </c>
      <c r="AH90">
        <v>35.790580518680862</v>
      </c>
      <c r="AI90">
        <v>4.7180174251437039</v>
      </c>
      <c r="AJ90">
        <v>0</v>
      </c>
      <c r="AK90">
        <v>16.144614752801253</v>
      </c>
      <c r="AL90">
        <v>0</v>
      </c>
      <c r="AM90">
        <v>4.8809859435491196</v>
      </c>
      <c r="AN90">
        <v>0.92425467317052801</v>
      </c>
      <c r="AO90">
        <v>0</v>
      </c>
      <c r="AP90">
        <v>1.8196987290793267</v>
      </c>
      <c r="AQ90">
        <v>12.608195059876321</v>
      </c>
      <c r="AR90">
        <v>15.341710237946147</v>
      </c>
      <c r="AS90">
        <v>9.850283200251706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43.408431311522925</v>
      </c>
      <c r="BB90">
        <f t="shared" si="1"/>
        <v>995.0707866674959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9.4657102175286578</v>
      </c>
      <c r="L91">
        <v>582.29461153585066</v>
      </c>
      <c r="M91">
        <v>28.416180319741674</v>
      </c>
      <c r="N91">
        <v>36.478883019099875</v>
      </c>
      <c r="O91">
        <v>0</v>
      </c>
      <c r="P91">
        <v>31.496238532087983</v>
      </c>
      <c r="Q91">
        <v>6.8956633329113624</v>
      </c>
      <c r="R91">
        <v>13.095173796743151</v>
      </c>
      <c r="S91">
        <v>8.1399775593263133</v>
      </c>
      <c r="T91">
        <v>0</v>
      </c>
      <c r="U91">
        <v>84.418761924002638</v>
      </c>
      <c r="V91">
        <v>6.3987191388430587</v>
      </c>
      <c r="W91">
        <v>12.366873677644806</v>
      </c>
      <c r="X91">
        <v>45.553786253885853</v>
      </c>
      <c r="Y91">
        <v>0</v>
      </c>
      <c r="Z91">
        <v>6.0717775579211004</v>
      </c>
      <c r="AA91">
        <v>13.016050194531413</v>
      </c>
      <c r="AB91">
        <v>12.202465176690513</v>
      </c>
      <c r="AC91">
        <v>8.9755740993342599</v>
      </c>
      <c r="AD91">
        <v>5.6299140870158864</v>
      </c>
      <c r="AE91">
        <v>15.265910257007883</v>
      </c>
      <c r="AF91">
        <v>7.9167110534148524</v>
      </c>
      <c r="AG91">
        <v>12.467072374124818</v>
      </c>
      <c r="AH91">
        <v>40.183061023272806</v>
      </c>
      <c r="AI91">
        <v>1.179504356285926</v>
      </c>
      <c r="AJ91">
        <v>0</v>
      </c>
      <c r="AK91">
        <v>16.144614752801253</v>
      </c>
      <c r="AL91">
        <v>0</v>
      </c>
      <c r="AM91">
        <v>4.8809859435491196</v>
      </c>
      <c r="AN91">
        <v>0.92425467317052801</v>
      </c>
      <c r="AO91">
        <v>0</v>
      </c>
      <c r="AP91">
        <v>0</v>
      </c>
      <c r="AQ91">
        <v>12.608195059876321</v>
      </c>
      <c r="AR91">
        <v>15.341710237946147</v>
      </c>
      <c r="AS91">
        <v>9.850283200251706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43.792968128233127</v>
      </c>
      <c r="BB91">
        <f t="shared" si="1"/>
        <v>1003.8856952266273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9.4656987311009892</v>
      </c>
      <c r="L92">
        <v>582.29461153585066</v>
      </c>
      <c r="M92">
        <v>28.416180319741674</v>
      </c>
      <c r="N92">
        <v>36.478883019099875</v>
      </c>
      <c r="O92">
        <v>0</v>
      </c>
      <c r="P92">
        <v>31.496238532087983</v>
      </c>
      <c r="Q92">
        <v>6.8956633329113624</v>
      </c>
      <c r="R92">
        <v>13.095173796743151</v>
      </c>
      <c r="S92">
        <v>8.1399775593263133</v>
      </c>
      <c r="T92">
        <v>0</v>
      </c>
      <c r="U92">
        <v>84.418761924002638</v>
      </c>
      <c r="V92">
        <v>6.3987191388430587</v>
      </c>
      <c r="W92">
        <v>12.366873677644806</v>
      </c>
      <c r="X92">
        <v>45.553786253885853</v>
      </c>
      <c r="Y92">
        <v>0</v>
      </c>
      <c r="Z92">
        <v>6.0717775579211004</v>
      </c>
      <c r="AA92">
        <v>13.016050194531413</v>
      </c>
      <c r="AB92">
        <v>12.202465176690513</v>
      </c>
      <c r="AC92">
        <v>8.9755740993342599</v>
      </c>
      <c r="AD92">
        <v>11.25982789490846</v>
      </c>
      <c r="AE92">
        <v>15.265910257007883</v>
      </c>
      <c r="AF92">
        <v>7.9167110534148524</v>
      </c>
      <c r="AG92">
        <v>12.467072374124818</v>
      </c>
      <c r="AH92">
        <v>40.183061023272806</v>
      </c>
      <c r="AI92">
        <v>0</v>
      </c>
      <c r="AJ92">
        <v>0</v>
      </c>
      <c r="AK92">
        <v>16.144614752801253</v>
      </c>
      <c r="AL92">
        <v>0</v>
      </c>
      <c r="AM92">
        <v>4.8809859435491196</v>
      </c>
      <c r="AN92">
        <v>0.92425467317052801</v>
      </c>
      <c r="AO92">
        <v>0</v>
      </c>
      <c r="AP92">
        <v>0</v>
      </c>
      <c r="AQ92">
        <v>12.608195059876321</v>
      </c>
      <c r="AR92">
        <v>15.341710237946147</v>
      </c>
      <c r="AS92">
        <v>9.850283200251706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43.978994763177596</v>
      </c>
      <c r="BB92">
        <f t="shared" si="1"/>
        <v>1008.1500665568618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9.4657584931639871</v>
      </c>
      <c r="L93">
        <v>582.29461153585066</v>
      </c>
      <c r="M93">
        <v>28.416180319741674</v>
      </c>
      <c r="N93">
        <v>36.478883019099875</v>
      </c>
      <c r="O93">
        <v>0</v>
      </c>
      <c r="P93">
        <v>31.496238532087983</v>
      </c>
      <c r="Q93">
        <v>6.8956633329113624</v>
      </c>
      <c r="R93">
        <v>13.095173796743151</v>
      </c>
      <c r="S93">
        <v>8.1399775593263133</v>
      </c>
      <c r="T93">
        <v>0</v>
      </c>
      <c r="U93">
        <v>84.418761924002638</v>
      </c>
      <c r="V93">
        <v>6.3987191388430587</v>
      </c>
      <c r="W93">
        <v>12.366873677644806</v>
      </c>
      <c r="X93">
        <v>45.553786253885853</v>
      </c>
      <c r="Y93">
        <v>0</v>
      </c>
      <c r="Z93">
        <v>6.0717775579211004</v>
      </c>
      <c r="AA93">
        <v>13.016050194531413</v>
      </c>
      <c r="AB93">
        <v>12.202465176690513</v>
      </c>
      <c r="AC93">
        <v>8.9755740993342599</v>
      </c>
      <c r="AD93">
        <v>5.6299140870158864</v>
      </c>
      <c r="AE93">
        <v>15.265910257007883</v>
      </c>
      <c r="AF93">
        <v>7.9167110534148524</v>
      </c>
      <c r="AG93">
        <v>12.467072374124818</v>
      </c>
      <c r="AH93">
        <v>40.183061023272806</v>
      </c>
      <c r="AI93">
        <v>0</v>
      </c>
      <c r="AJ93">
        <v>0</v>
      </c>
      <c r="AK93">
        <v>16.144614752801253</v>
      </c>
      <c r="AL93">
        <v>0</v>
      </c>
      <c r="AM93">
        <v>4.8809859435491196</v>
      </c>
      <c r="AN93">
        <v>0.92425467317052801</v>
      </c>
      <c r="AO93">
        <v>0</v>
      </c>
      <c r="AP93">
        <v>0</v>
      </c>
      <c r="AQ93">
        <v>12.608195059876321</v>
      </c>
      <c r="AR93">
        <v>15.341710237946147</v>
      </c>
      <c r="AS93">
        <v>9.850283200251706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43.743666864061922</v>
      </c>
      <c r="BB93">
        <f t="shared" si="1"/>
        <v>1002.7555404101479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9.4656574084372149</v>
      </c>
      <c r="L94">
        <v>582.29461153585066</v>
      </c>
      <c r="M94">
        <v>28.416180319741674</v>
      </c>
      <c r="N94">
        <v>36.478883019099875</v>
      </c>
      <c r="O94">
        <v>0</v>
      </c>
      <c r="P94">
        <v>31.496238532087983</v>
      </c>
      <c r="Q94">
        <v>6.8956633329113624</v>
      </c>
      <c r="R94">
        <v>13.095173796743151</v>
      </c>
      <c r="S94">
        <v>7.8494742481810986</v>
      </c>
      <c r="T94">
        <v>0</v>
      </c>
      <c r="U94">
        <v>84.418761924002638</v>
      </c>
      <c r="V94">
        <v>6.3987191388430587</v>
      </c>
      <c r="W94">
        <v>12.366873677644806</v>
      </c>
      <c r="X94">
        <v>45.553786253885853</v>
      </c>
      <c r="Y94">
        <v>0</v>
      </c>
      <c r="Z94">
        <v>6.0717775579211004</v>
      </c>
      <c r="AA94">
        <v>13.016050194531413</v>
      </c>
      <c r="AB94">
        <v>12.202465176690513</v>
      </c>
      <c r="AC94">
        <v>8.9755740993342599</v>
      </c>
      <c r="AD94">
        <v>2.8149569039462885</v>
      </c>
      <c r="AE94">
        <v>15.265910257007883</v>
      </c>
      <c r="AF94">
        <v>7.9167110534148524</v>
      </c>
      <c r="AG94">
        <v>12.467072374124818</v>
      </c>
      <c r="AH94">
        <v>40.183061023272806</v>
      </c>
      <c r="AI94">
        <v>0</v>
      </c>
      <c r="AJ94">
        <v>0</v>
      </c>
      <c r="AK94">
        <v>16.144614752801253</v>
      </c>
      <c r="AL94">
        <v>0</v>
      </c>
      <c r="AM94">
        <v>4.8809859435491196</v>
      </c>
      <c r="AN94">
        <v>0.92425467317052801</v>
      </c>
      <c r="AO94">
        <v>0</v>
      </c>
      <c r="AP94">
        <v>0</v>
      </c>
      <c r="AQ94">
        <v>12.608195059876321</v>
      </c>
      <c r="AR94">
        <v>15.341710237946147</v>
      </c>
      <c r="AS94">
        <v>9.850283200251706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43.613854390062173</v>
      </c>
      <c r="BB94">
        <f t="shared" si="1"/>
        <v>999.77979130520589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513.35688558714094</v>
      </c>
      <c r="M95">
        <v>28.416180319741674</v>
      </c>
      <c r="N95">
        <v>36.478883019099875</v>
      </c>
      <c r="O95">
        <v>0</v>
      </c>
      <c r="P95">
        <v>31.496238532087983</v>
      </c>
      <c r="Q95">
        <v>6.6796020567156331</v>
      </c>
      <c r="R95">
        <v>13.095173796743151</v>
      </c>
      <c r="S95">
        <v>0</v>
      </c>
      <c r="T95">
        <v>0</v>
      </c>
      <c r="U95">
        <v>84.418761924002638</v>
      </c>
      <c r="V95">
        <v>6.3987191388430587</v>
      </c>
      <c r="W95">
        <v>12.366873677644806</v>
      </c>
      <c r="X95">
        <v>45.553786253885853</v>
      </c>
      <c r="Y95">
        <v>0</v>
      </c>
      <c r="Z95">
        <v>4.0763864746399499</v>
      </c>
      <c r="AA95">
        <v>13.016050194531413</v>
      </c>
      <c r="AB95">
        <v>12.202465176690513</v>
      </c>
      <c r="AC95">
        <v>5.9776857062612585</v>
      </c>
      <c r="AD95">
        <v>0</v>
      </c>
      <c r="AE95">
        <v>15.265910257007883</v>
      </c>
      <c r="AF95">
        <v>7.6122220686747877</v>
      </c>
      <c r="AG95">
        <v>12.467072374124818</v>
      </c>
      <c r="AH95">
        <v>27.656357559486537</v>
      </c>
      <c r="AI95">
        <v>0</v>
      </c>
      <c r="AJ95">
        <v>0</v>
      </c>
      <c r="AK95">
        <v>16.144614752801253</v>
      </c>
      <c r="AL95">
        <v>0</v>
      </c>
      <c r="AM95">
        <v>4.8809859435491196</v>
      </c>
      <c r="AN95">
        <v>0.92425467317052801</v>
      </c>
      <c r="AO95">
        <v>0</v>
      </c>
      <c r="AP95">
        <v>0</v>
      </c>
      <c r="AQ95">
        <v>12.608195059876321</v>
      </c>
      <c r="AR95">
        <v>15.341710237946147</v>
      </c>
      <c r="AS95">
        <v>9.850283200251706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39.136725455769479</v>
      </c>
      <c r="BB95">
        <f t="shared" si="1"/>
        <v>897.14857252914828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442.89580752824787</v>
      </c>
      <c r="M96">
        <v>28.416180319741674</v>
      </c>
      <c r="N96">
        <v>36.478883019099875</v>
      </c>
      <c r="O96">
        <v>0</v>
      </c>
      <c r="P96">
        <v>31.496238532087983</v>
      </c>
      <c r="Q96">
        <v>6.6796020567156331</v>
      </c>
      <c r="R96">
        <v>13.095173796743151</v>
      </c>
      <c r="S96">
        <v>0</v>
      </c>
      <c r="T96">
        <v>0</v>
      </c>
      <c r="U96">
        <v>84.418761924002638</v>
      </c>
      <c r="V96">
        <v>6.3987191388430587</v>
      </c>
      <c r="W96">
        <v>12.366873677644806</v>
      </c>
      <c r="X96">
        <v>45.553786253885853</v>
      </c>
      <c r="Y96">
        <v>0</v>
      </c>
      <c r="Z96">
        <v>4.0763864746399499</v>
      </c>
      <c r="AA96">
        <v>13.016050194531413</v>
      </c>
      <c r="AB96">
        <v>12.202465176690513</v>
      </c>
      <c r="AC96">
        <v>5.9776857062612585</v>
      </c>
      <c r="AD96">
        <v>0</v>
      </c>
      <c r="AE96">
        <v>15.265910257007883</v>
      </c>
      <c r="AF96">
        <v>7.6122220686747877</v>
      </c>
      <c r="AG96">
        <v>12.467072374124818</v>
      </c>
      <c r="AH96">
        <v>20.953758059382174</v>
      </c>
      <c r="AI96">
        <v>0</v>
      </c>
      <c r="AJ96">
        <v>0</v>
      </c>
      <c r="AK96">
        <v>16.144614752801253</v>
      </c>
      <c r="AL96">
        <v>0</v>
      </c>
      <c r="AM96">
        <v>4.8809859435491196</v>
      </c>
      <c r="AN96">
        <v>0.92425467317052801</v>
      </c>
      <c r="AO96">
        <v>0</v>
      </c>
      <c r="AP96">
        <v>0</v>
      </c>
      <c r="AQ96">
        <v>12.608195059876321</v>
      </c>
      <c r="AR96">
        <v>15.341710237946147</v>
      </c>
      <c r="AS96">
        <v>9.850283200251706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35.911283733803415</v>
      </c>
      <c r="BB96">
        <f t="shared" si="1"/>
        <v>823.21033669211693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402.63276689188416</v>
      </c>
      <c r="M97">
        <v>28.416180319741674</v>
      </c>
      <c r="N97">
        <v>36.478883019099875</v>
      </c>
      <c r="O97">
        <v>0</v>
      </c>
      <c r="P97">
        <v>31.496238532087983</v>
      </c>
      <c r="Q97">
        <v>6.6796020567156331</v>
      </c>
      <c r="R97">
        <v>13.095173796743151</v>
      </c>
      <c r="S97">
        <v>0</v>
      </c>
      <c r="T97">
        <v>0</v>
      </c>
      <c r="U97">
        <v>84.418761924002638</v>
      </c>
      <c r="V97">
        <v>6.3987191388430587</v>
      </c>
      <c r="W97">
        <v>12.366873677644806</v>
      </c>
      <c r="X97">
        <v>45.553786253885853</v>
      </c>
      <c r="Y97">
        <v>0</v>
      </c>
      <c r="Z97">
        <v>4.0763864746399499</v>
      </c>
      <c r="AA97">
        <v>13.016050194531413</v>
      </c>
      <c r="AB97">
        <v>12.202465176690513</v>
      </c>
      <c r="AC97">
        <v>5.9776857062612585</v>
      </c>
      <c r="AD97">
        <v>0</v>
      </c>
      <c r="AE97">
        <v>15.265910257007883</v>
      </c>
      <c r="AF97">
        <v>7.6122220686747877</v>
      </c>
      <c r="AG97">
        <v>12.467072374124818</v>
      </c>
      <c r="AH97">
        <v>13.014756609267376</v>
      </c>
      <c r="AI97">
        <v>0</v>
      </c>
      <c r="AJ97">
        <v>0</v>
      </c>
      <c r="AK97">
        <v>16.144614752801253</v>
      </c>
      <c r="AL97">
        <v>0</v>
      </c>
      <c r="AM97">
        <v>4.8809859435491196</v>
      </c>
      <c r="AN97">
        <v>0.92425467317052801</v>
      </c>
      <c r="AO97">
        <v>0</v>
      </c>
      <c r="AP97">
        <v>0</v>
      </c>
      <c r="AQ97">
        <v>12.608195059876321</v>
      </c>
      <c r="AR97">
        <v>15.341710237946147</v>
      </c>
      <c r="AS97">
        <v>9.850283200251706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33.896438374588641</v>
      </c>
      <c r="BB97">
        <f t="shared" si="1"/>
        <v>777.02313996485316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362.36971778010479</v>
      </c>
      <c r="M98">
        <v>28.416180319741674</v>
      </c>
      <c r="N98">
        <v>36.478883019099875</v>
      </c>
      <c r="O98">
        <v>0</v>
      </c>
      <c r="P98">
        <v>31.496238532087983</v>
      </c>
      <c r="Q98">
        <v>6.6796020567156331</v>
      </c>
      <c r="R98">
        <v>13.095173796743151</v>
      </c>
      <c r="S98">
        <v>0</v>
      </c>
      <c r="T98">
        <v>0</v>
      </c>
      <c r="U98">
        <v>84.418761924002638</v>
      </c>
      <c r="V98">
        <v>6.3987191388430587</v>
      </c>
      <c r="W98">
        <v>12.366873677644806</v>
      </c>
      <c r="X98">
        <v>45.553786253885853</v>
      </c>
      <c r="Y98">
        <v>0</v>
      </c>
      <c r="Z98">
        <v>4.0763864746399499</v>
      </c>
      <c r="AA98">
        <v>13.016050194531413</v>
      </c>
      <c r="AB98">
        <v>12.202465176690513</v>
      </c>
      <c r="AC98">
        <v>5.9776857062612585</v>
      </c>
      <c r="AD98">
        <v>0</v>
      </c>
      <c r="AE98">
        <v>15.265910257007883</v>
      </c>
      <c r="AF98">
        <v>7.6122220686747877</v>
      </c>
      <c r="AG98">
        <v>12.467072374124818</v>
      </c>
      <c r="AH98">
        <v>6.5073783046336882</v>
      </c>
      <c r="AI98">
        <v>0</v>
      </c>
      <c r="AJ98">
        <v>0</v>
      </c>
      <c r="AK98">
        <v>16.144614752801253</v>
      </c>
      <c r="AL98">
        <v>0</v>
      </c>
      <c r="AM98">
        <v>4.8809859435491196</v>
      </c>
      <c r="AN98">
        <v>0.92425467317052801</v>
      </c>
      <c r="AO98">
        <v>0</v>
      </c>
      <c r="AP98">
        <v>0</v>
      </c>
      <c r="AQ98">
        <v>12.608195059876321</v>
      </c>
      <c r="AR98">
        <v>15.341710237946147</v>
      </c>
      <c r="AS98">
        <v>9.850283200251706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31.941434508582574</v>
      </c>
      <c r="BB98">
        <f t="shared" si="1"/>
        <v>732.20771641444617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0.12219311970900525</v>
      </c>
      <c r="L99">
        <f t="shared" si="2"/>
        <v>9.3895241042581521</v>
      </c>
      <c r="M99">
        <f t="shared" si="2"/>
        <v>0.67266896522851516</v>
      </c>
      <c r="N99">
        <f t="shared" si="2"/>
        <v>0.87549319245839852</v>
      </c>
      <c r="O99">
        <f t="shared" si="2"/>
        <v>0</v>
      </c>
      <c r="P99">
        <f t="shared" si="2"/>
        <v>0.85559501797194482</v>
      </c>
      <c r="Q99">
        <f t="shared" si="2"/>
        <v>9.5329731318197455E-2</v>
      </c>
      <c r="R99">
        <f t="shared" si="2"/>
        <v>0.24044775306692806</v>
      </c>
      <c r="S99">
        <f t="shared" si="2"/>
        <v>0.10201221457970776</v>
      </c>
      <c r="T99">
        <f t="shared" si="2"/>
        <v>0</v>
      </c>
      <c r="U99">
        <f t="shared" si="2"/>
        <v>2.2793778694278117</v>
      </c>
      <c r="V99">
        <f t="shared" si="2"/>
        <v>0.11214784887071146</v>
      </c>
      <c r="W99">
        <f t="shared" si="2"/>
        <v>0.2576699162984184</v>
      </c>
      <c r="X99">
        <f t="shared" si="2"/>
        <v>0.88876944562067128</v>
      </c>
      <c r="Y99">
        <f t="shared" si="2"/>
        <v>0</v>
      </c>
      <c r="Z99">
        <f t="shared" si="2"/>
        <v>9.8188938622417052E-2</v>
      </c>
      <c r="AA99">
        <f t="shared" si="2"/>
        <v>0.19517195457086214</v>
      </c>
      <c r="AB99">
        <f t="shared" si="2"/>
        <v>0.15110431232161917</v>
      </c>
      <c r="AC99">
        <f t="shared" si="2"/>
        <v>9.3415497991605964E-2</v>
      </c>
      <c r="AD99">
        <f t="shared" si="2"/>
        <v>4.7854268692922614E-2</v>
      </c>
      <c r="AE99">
        <f t="shared" si="2"/>
        <v>0.25894679312058544</v>
      </c>
      <c r="AF99">
        <f t="shared" si="2"/>
        <v>7.9578169601119728E-2</v>
      </c>
      <c r="AG99">
        <f t="shared" si="2"/>
        <v>0.29920973697899539</v>
      </c>
      <c r="AH99">
        <f t="shared" si="2"/>
        <v>0.26842935467412843</v>
      </c>
      <c r="AI99">
        <f t="shared" si="2"/>
        <v>3.6269758955792208E-2</v>
      </c>
      <c r="AJ99">
        <f t="shared" si="2"/>
        <v>0</v>
      </c>
      <c r="AK99">
        <f t="shared" si="2"/>
        <v>0.38747075406723025</v>
      </c>
      <c r="AL99">
        <f t="shared" si="2"/>
        <v>0</v>
      </c>
      <c r="AM99">
        <f t="shared" si="2"/>
        <v>0.11714366264517859</v>
      </c>
      <c r="AN99">
        <f t="shared" si="2"/>
        <v>2.3963212962654953E-2</v>
      </c>
      <c r="AO99">
        <f t="shared" si="2"/>
        <v>0</v>
      </c>
      <c r="AP99">
        <f t="shared" si="2"/>
        <v>7.3678005499169287E-3</v>
      </c>
      <c r="AQ99">
        <f t="shared" si="2"/>
        <v>0.13543594730096395</v>
      </c>
      <c r="AR99">
        <f t="shared" si="2"/>
        <v>0.35328549409048238</v>
      </c>
      <c r="AS99">
        <f t="shared" si="2"/>
        <v>0.23799949232892004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0.78091028892226477</v>
      </c>
      <c r="BB99">
        <f t="shared" si="1"/>
        <v>17.901154039361597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4.2266604750064127</v>
      </c>
      <c r="M3">
        <v>1.1271572319849663</v>
      </c>
      <c r="N3">
        <v>1.3046810807975633</v>
      </c>
      <c r="O3">
        <v>1.4610742719077401</v>
      </c>
      <c r="P3">
        <v>2.4004023448494731</v>
      </c>
      <c r="Q3">
        <v>0.18788156397681882</v>
      </c>
      <c r="R3">
        <v>0.5843264801733995</v>
      </c>
      <c r="S3">
        <v>0.29220432264248308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1.396173418264566</v>
      </c>
      <c r="AC3">
        <v>0.89770809265063212</v>
      </c>
      <c r="AD3">
        <v>0</v>
      </c>
      <c r="AE3">
        <v>2.2756918794153598</v>
      </c>
      <c r="AF3">
        <v>0.31963180868829821</v>
      </c>
      <c r="AG3">
        <v>2.1654875191619065</v>
      </c>
      <c r="AH3">
        <v>0.44826199968691288</v>
      </c>
      <c r="AI3">
        <v>0</v>
      </c>
      <c r="AJ3">
        <v>0</v>
      </c>
      <c r="AK3">
        <v>3.9451300765161932</v>
      </c>
      <c r="AL3">
        <v>0</v>
      </c>
      <c r="AM3">
        <v>0.7002128774364792</v>
      </c>
      <c r="AN3">
        <v>3.1309489652473384E-2</v>
      </c>
      <c r="AO3">
        <v>0</v>
      </c>
      <c r="AP3">
        <v>0</v>
      </c>
      <c r="AQ3">
        <v>2.5258708779632868</v>
      </c>
      <c r="AR3">
        <v>0</v>
      </c>
      <c r="AS3">
        <v>1.435152909281568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77.900436234606573</v>
      </c>
      <c r="BA3">
        <v>4.4151440171049181</v>
      </c>
      <c r="BB3">
        <f>SUM(B3:AZ3)-BA3</f>
        <v>101.21031093755818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4.2266604750064127</v>
      </c>
      <c r="M4">
        <v>1.1271572319849663</v>
      </c>
      <c r="N4">
        <v>1.3046810807975633</v>
      </c>
      <c r="O4">
        <v>1.4610742719077401</v>
      </c>
      <c r="P4">
        <v>2.4004023448494731</v>
      </c>
      <c r="Q4">
        <v>0.18788156397681882</v>
      </c>
      <c r="R4">
        <v>0.5843264801733995</v>
      </c>
      <c r="S4">
        <v>0.29220432264248308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1.396173418264566</v>
      </c>
      <c r="AC4">
        <v>0.89770809265063212</v>
      </c>
      <c r="AD4">
        <v>0</v>
      </c>
      <c r="AE4">
        <v>2.2756918794153598</v>
      </c>
      <c r="AF4">
        <v>0.31963180868829821</v>
      </c>
      <c r="AG4">
        <v>2.1654875191619065</v>
      </c>
      <c r="AH4">
        <v>0.44826199968691288</v>
      </c>
      <c r="AI4">
        <v>0</v>
      </c>
      <c r="AJ4">
        <v>0</v>
      </c>
      <c r="AK4">
        <v>3.9451300765161932</v>
      </c>
      <c r="AL4">
        <v>0</v>
      </c>
      <c r="AM4">
        <v>0.7002128774364792</v>
      </c>
      <c r="AN4">
        <v>3.1309489652473384E-2</v>
      </c>
      <c r="AO4">
        <v>0</v>
      </c>
      <c r="AP4">
        <v>0</v>
      </c>
      <c r="AQ4">
        <v>2.5258708779632868</v>
      </c>
      <c r="AR4">
        <v>0</v>
      </c>
      <c r="AS4">
        <v>1.435152909281568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77.921308703819676</v>
      </c>
      <c r="BA4">
        <v>4.4160164863180249</v>
      </c>
      <c r="BB4">
        <f t="shared" ref="BB4:BB67" si="0">SUM(B4:AZ4)-BA4</f>
        <v>101.23031093755817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4.2266604750064127</v>
      </c>
      <c r="M5">
        <v>1.1271572319849663</v>
      </c>
      <c r="N5">
        <v>1.3046810807975633</v>
      </c>
      <c r="O5">
        <v>1.4610742719077401</v>
      </c>
      <c r="P5">
        <v>2.4004023448494731</v>
      </c>
      <c r="Q5">
        <v>0.18788156397681882</v>
      </c>
      <c r="R5">
        <v>0.5843264801733995</v>
      </c>
      <c r="S5">
        <v>0.29220432264248308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1.396173418264566</v>
      </c>
      <c r="AC5">
        <v>0.89770809265063212</v>
      </c>
      <c r="AD5">
        <v>0</v>
      </c>
      <c r="AE5">
        <v>2.2756918794153598</v>
      </c>
      <c r="AF5">
        <v>0.31963180868829821</v>
      </c>
      <c r="AG5">
        <v>2.1654875191619065</v>
      </c>
      <c r="AH5">
        <v>0.44826199968691288</v>
      </c>
      <c r="AI5">
        <v>0</v>
      </c>
      <c r="AJ5">
        <v>0</v>
      </c>
      <c r="AK5">
        <v>3.9451300765161932</v>
      </c>
      <c r="AL5">
        <v>0</v>
      </c>
      <c r="AM5">
        <v>0.7002128774364792</v>
      </c>
      <c r="AN5">
        <v>3.1309489652473384E-2</v>
      </c>
      <c r="AO5">
        <v>0</v>
      </c>
      <c r="AP5">
        <v>0</v>
      </c>
      <c r="AQ5">
        <v>2.5258708779632868</v>
      </c>
      <c r="AR5">
        <v>0</v>
      </c>
      <c r="AS5">
        <v>1.4004257656826573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77.983576497599671</v>
      </c>
      <c r="BA5">
        <v>4.4171676854955901</v>
      </c>
      <c r="BB5">
        <f t="shared" si="0"/>
        <v>101.2567003885617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4.2371235305900976</v>
      </c>
      <c r="M6">
        <v>1.1271572319849663</v>
      </c>
      <c r="N6">
        <v>1.3046810807975633</v>
      </c>
      <c r="O6">
        <v>1.4610742719077401</v>
      </c>
      <c r="P6">
        <v>2.4004023448494731</v>
      </c>
      <c r="Q6">
        <v>0.18784756817262457</v>
      </c>
      <c r="R6">
        <v>0.5843264801733995</v>
      </c>
      <c r="S6">
        <v>0.29220987895922029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1.396173418264566</v>
      </c>
      <c r="AC6">
        <v>0.89770809265063212</v>
      </c>
      <c r="AD6">
        <v>0</v>
      </c>
      <c r="AE6">
        <v>1.5119306411588149</v>
      </c>
      <c r="AF6">
        <v>0.31963180868829821</v>
      </c>
      <c r="AG6">
        <v>2.1654875191619065</v>
      </c>
      <c r="AH6">
        <v>0.44826199968691288</v>
      </c>
      <c r="AI6">
        <v>0</v>
      </c>
      <c r="AJ6">
        <v>0</v>
      </c>
      <c r="AK6">
        <v>3.9451300765161932</v>
      </c>
      <c r="AL6">
        <v>0</v>
      </c>
      <c r="AM6">
        <v>0.7002128774364792</v>
      </c>
      <c r="AN6">
        <v>3.1309489652473384E-2</v>
      </c>
      <c r="AO6">
        <v>0</v>
      </c>
      <c r="AP6">
        <v>0</v>
      </c>
      <c r="AQ6">
        <v>2.5258708779632868</v>
      </c>
      <c r="AR6">
        <v>0</v>
      </c>
      <c r="AS6">
        <v>1.4004257656826573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78.014885201419332</v>
      </c>
      <c r="BA6">
        <v>4.3869873365089491</v>
      </c>
      <c r="BB6">
        <f t="shared" si="0"/>
        <v>100.56486281920768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4.2266745877610896</v>
      </c>
      <c r="M7">
        <v>1.1271572319849663</v>
      </c>
      <c r="N7">
        <v>1.3046810807975633</v>
      </c>
      <c r="O7">
        <v>1.4610742719077401</v>
      </c>
      <c r="P7">
        <v>2.4004023448494731</v>
      </c>
      <c r="Q7">
        <v>0.18784756817262457</v>
      </c>
      <c r="R7">
        <v>0.5843264801733995</v>
      </c>
      <c r="S7">
        <v>0.29220987895922029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1.396173418264566</v>
      </c>
      <c r="AC7">
        <v>0.89770809265063212</v>
      </c>
      <c r="AD7">
        <v>0</v>
      </c>
      <c r="AE7">
        <v>1.5119306411588149</v>
      </c>
      <c r="AF7">
        <v>0.31963180868829821</v>
      </c>
      <c r="AG7">
        <v>2.1654875191619065</v>
      </c>
      <c r="AH7">
        <v>0</v>
      </c>
      <c r="AI7">
        <v>0</v>
      </c>
      <c r="AJ7">
        <v>0</v>
      </c>
      <c r="AK7">
        <v>3.9451300765161932</v>
      </c>
      <c r="AL7">
        <v>0</v>
      </c>
      <c r="AM7">
        <v>0.7002128774364792</v>
      </c>
      <c r="AN7">
        <v>3.1309489652473384E-2</v>
      </c>
      <c r="AO7">
        <v>0</v>
      </c>
      <c r="AP7">
        <v>0</v>
      </c>
      <c r="AQ7">
        <v>2.5258708779632868</v>
      </c>
      <c r="AR7">
        <v>0</v>
      </c>
      <c r="AS7">
        <v>1.4004257656826573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77.357650803590076</v>
      </c>
      <c r="BA7">
        <v>4.3403408212825259</v>
      </c>
      <c r="BB7">
        <f t="shared" si="0"/>
        <v>99.495563994088926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4.2267277825075871</v>
      </c>
      <c r="M8">
        <v>1.1271572319849663</v>
      </c>
      <c r="N8">
        <v>1.3046810807975633</v>
      </c>
      <c r="O8">
        <v>1.4610742719077401</v>
      </c>
      <c r="P8">
        <v>2.4004023448494731</v>
      </c>
      <c r="Q8">
        <v>0.18784756817262457</v>
      </c>
      <c r="R8">
        <v>0.5843264801733995</v>
      </c>
      <c r="S8">
        <v>0.29220987895922029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1.396173418264566</v>
      </c>
      <c r="AC8">
        <v>0.89770809265063212</v>
      </c>
      <c r="AD8">
        <v>0</v>
      </c>
      <c r="AE8">
        <v>1.5119306411588149</v>
      </c>
      <c r="AF8">
        <v>0.31963180868829821</v>
      </c>
      <c r="AG8">
        <v>2.1654875191619065</v>
      </c>
      <c r="AH8">
        <v>0</v>
      </c>
      <c r="AI8">
        <v>0</v>
      </c>
      <c r="AJ8">
        <v>0</v>
      </c>
      <c r="AK8">
        <v>3.9451300765161932</v>
      </c>
      <c r="AL8">
        <v>0</v>
      </c>
      <c r="AM8">
        <v>0.7002128774364792</v>
      </c>
      <c r="AN8">
        <v>3.1309489652473384E-2</v>
      </c>
      <c r="AO8">
        <v>0</v>
      </c>
      <c r="AP8">
        <v>0</v>
      </c>
      <c r="AQ8">
        <v>2.5258708779632868</v>
      </c>
      <c r="AR8">
        <v>0</v>
      </c>
      <c r="AS8">
        <v>1.4004257656826573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77.388959507409737</v>
      </c>
      <c r="BA8">
        <v>4.3416517486425903</v>
      </c>
      <c r="BB8">
        <f t="shared" si="0"/>
        <v>99.52561496529502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0.72009884702388793</v>
      </c>
      <c r="L9">
        <v>4.2266197196154058</v>
      </c>
      <c r="M9">
        <v>1.1271572319849663</v>
      </c>
      <c r="N9">
        <v>1.3046810807975633</v>
      </c>
      <c r="O9">
        <v>1.4610742719077401</v>
      </c>
      <c r="P9">
        <v>2.4004023448494731</v>
      </c>
      <c r="Q9">
        <v>0.18784756817262457</v>
      </c>
      <c r="R9">
        <v>0.5843264801733995</v>
      </c>
      <c r="S9">
        <v>0.29220987895922029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1.396173418264566</v>
      </c>
      <c r="AC9">
        <v>0.89770809265063212</v>
      </c>
      <c r="AD9">
        <v>0</v>
      </c>
      <c r="AE9">
        <v>1.5119306411588149</v>
      </c>
      <c r="AF9">
        <v>0.31963180868829821</v>
      </c>
      <c r="AG9">
        <v>2.1654875191619065</v>
      </c>
      <c r="AH9">
        <v>0</v>
      </c>
      <c r="AI9">
        <v>0</v>
      </c>
      <c r="AJ9">
        <v>0</v>
      </c>
      <c r="AK9">
        <v>3.9451300765161932</v>
      </c>
      <c r="AL9">
        <v>0</v>
      </c>
      <c r="AM9">
        <v>0.7002128774364792</v>
      </c>
      <c r="AN9">
        <v>3.1309489652473384E-2</v>
      </c>
      <c r="AO9">
        <v>0</v>
      </c>
      <c r="AP9">
        <v>0</v>
      </c>
      <c r="AQ9">
        <v>2.5258708779632868</v>
      </c>
      <c r="AR9">
        <v>0</v>
      </c>
      <c r="AS9">
        <v>1.4004257656826573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77.336778334376973</v>
      </c>
      <c r="BA9">
        <v>4.3695661903865286</v>
      </c>
      <c r="BB9">
        <f t="shared" si="0"/>
        <v>100.16551013465002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0.72009565158536637</v>
      </c>
      <c r="L10">
        <v>4.2266197196154058</v>
      </c>
      <c r="M10">
        <v>1.1271572319849663</v>
      </c>
      <c r="N10">
        <v>1.3046810807975633</v>
      </c>
      <c r="O10">
        <v>1.4610742719077401</v>
      </c>
      <c r="P10">
        <v>2.4004023448494731</v>
      </c>
      <c r="Q10">
        <v>0.18784756817262457</v>
      </c>
      <c r="R10">
        <v>0.5843264801733995</v>
      </c>
      <c r="S10">
        <v>0.29220987895922029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1.396173418264566</v>
      </c>
      <c r="AC10">
        <v>0.89770809265063212</v>
      </c>
      <c r="AD10">
        <v>0</v>
      </c>
      <c r="AE10">
        <v>1.5119306411588149</v>
      </c>
      <c r="AF10">
        <v>0.31963180868829821</v>
      </c>
      <c r="AG10">
        <v>2.1654875191619065</v>
      </c>
      <c r="AH10">
        <v>0</v>
      </c>
      <c r="AI10">
        <v>0</v>
      </c>
      <c r="AJ10">
        <v>0</v>
      </c>
      <c r="AK10">
        <v>3.9451300765161932</v>
      </c>
      <c r="AL10">
        <v>0</v>
      </c>
      <c r="AM10">
        <v>0.7002128774364792</v>
      </c>
      <c r="AN10">
        <v>3.1309489652473384E-2</v>
      </c>
      <c r="AO10">
        <v>0</v>
      </c>
      <c r="AP10">
        <v>0</v>
      </c>
      <c r="AQ10">
        <v>1.8125462207684737</v>
      </c>
      <c r="AR10">
        <v>0</v>
      </c>
      <c r="AS10">
        <v>1.4004257656826573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75.354141097891883</v>
      </c>
      <c r="BA10">
        <v>4.2568748496613731</v>
      </c>
      <c r="BB10">
        <f t="shared" si="0"/>
        <v>97.582236386256767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0.72009565158536637</v>
      </c>
      <c r="L11">
        <v>4.2266197196154058</v>
      </c>
      <c r="M11">
        <v>1.1271572319849663</v>
      </c>
      <c r="N11">
        <v>1.3046810807975633</v>
      </c>
      <c r="O11">
        <v>1.4610742719077401</v>
      </c>
      <c r="P11">
        <v>2.4004023448494731</v>
      </c>
      <c r="Q11">
        <v>0.1879080147718992</v>
      </c>
      <c r="R11">
        <v>0.5843264801733995</v>
      </c>
      <c r="S11">
        <v>0.2921536935306191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1.396173418264566</v>
      </c>
      <c r="AC11">
        <v>0.89770809265063212</v>
      </c>
      <c r="AD11">
        <v>0</v>
      </c>
      <c r="AE11">
        <v>1.5119306411588149</v>
      </c>
      <c r="AF11">
        <v>0.31963180868829821</v>
      </c>
      <c r="AG11">
        <v>2.1654875191619065</v>
      </c>
      <c r="AH11">
        <v>0</v>
      </c>
      <c r="AI11">
        <v>0</v>
      </c>
      <c r="AJ11">
        <v>0</v>
      </c>
      <c r="AK11">
        <v>3.9451300765161932</v>
      </c>
      <c r="AL11">
        <v>0</v>
      </c>
      <c r="AM11">
        <v>0.7002128774364792</v>
      </c>
      <c r="AN11">
        <v>3.1309489652473384E-2</v>
      </c>
      <c r="AO11">
        <v>0</v>
      </c>
      <c r="AP11">
        <v>0</v>
      </c>
      <c r="AQ11">
        <v>0</v>
      </c>
      <c r="AR11">
        <v>0</v>
      </c>
      <c r="AS11">
        <v>1.4004257656826573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75.375013567105</v>
      </c>
      <c r="BA11">
        <v>4.1819830649632923</v>
      </c>
      <c r="BB11">
        <f t="shared" si="0"/>
        <v>95.865458680570171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0.72009565158536637</v>
      </c>
      <c r="L12">
        <v>4.2266197196154058</v>
      </c>
      <c r="M12">
        <v>1.1271572319849663</v>
      </c>
      <c r="N12">
        <v>1.3046810807975633</v>
      </c>
      <c r="O12">
        <v>1.4610742719077401</v>
      </c>
      <c r="P12">
        <v>2.4004023448494731</v>
      </c>
      <c r="Q12">
        <v>0.19823847305620887</v>
      </c>
      <c r="R12">
        <v>0.5843264801733995</v>
      </c>
      <c r="S12">
        <v>0.30265080359006469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1.396173418264566</v>
      </c>
      <c r="AC12">
        <v>0.89770809265063212</v>
      </c>
      <c r="AD12">
        <v>0</v>
      </c>
      <c r="AE12">
        <v>1.5119306411588149</v>
      </c>
      <c r="AF12">
        <v>0.31963180868829821</v>
      </c>
      <c r="AG12">
        <v>2.1654875191619065</v>
      </c>
      <c r="AH12">
        <v>0</v>
      </c>
      <c r="AI12">
        <v>0</v>
      </c>
      <c r="AJ12">
        <v>0</v>
      </c>
      <c r="AK12">
        <v>3.9451300765161932</v>
      </c>
      <c r="AL12">
        <v>0</v>
      </c>
      <c r="AM12">
        <v>0.7002128774364792</v>
      </c>
      <c r="AN12">
        <v>3.1309489652473384E-2</v>
      </c>
      <c r="AO12">
        <v>0</v>
      </c>
      <c r="AP12">
        <v>0</v>
      </c>
      <c r="AQ12">
        <v>0</v>
      </c>
      <c r="AR12">
        <v>0</v>
      </c>
      <c r="AS12">
        <v>1.435152909281568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75.385449801711545</v>
      </c>
      <c r="BA12">
        <v>4.1847414865290489</v>
      </c>
      <c r="BB12">
        <f t="shared" si="0"/>
        <v>95.928691205553619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0.72009565158536637</v>
      </c>
      <c r="L13">
        <v>4.2579759756416067</v>
      </c>
      <c r="M13">
        <v>1.1271572319849663</v>
      </c>
      <c r="N13">
        <v>1.3046810807975633</v>
      </c>
      <c r="O13">
        <v>1.4610742719077401</v>
      </c>
      <c r="P13">
        <v>2.4004023448494731</v>
      </c>
      <c r="Q13">
        <v>0.19823847305620887</v>
      </c>
      <c r="R13">
        <v>0.5843264801733995</v>
      </c>
      <c r="S13">
        <v>0.30265080359006469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1.396173418264566</v>
      </c>
      <c r="AC13">
        <v>0.89770809265063212</v>
      </c>
      <c r="AD13">
        <v>0</v>
      </c>
      <c r="AE13">
        <v>1.5119306411588149</v>
      </c>
      <c r="AF13">
        <v>0.31963180868829821</v>
      </c>
      <c r="AG13">
        <v>2.1654875191619065</v>
      </c>
      <c r="AH13">
        <v>0</v>
      </c>
      <c r="AI13">
        <v>0</v>
      </c>
      <c r="AJ13">
        <v>0</v>
      </c>
      <c r="AK13">
        <v>3.9451300765161932</v>
      </c>
      <c r="AL13">
        <v>0</v>
      </c>
      <c r="AM13">
        <v>0.7002128774364792</v>
      </c>
      <c r="AN13">
        <v>3.1309489652473384E-2</v>
      </c>
      <c r="AO13">
        <v>0</v>
      </c>
      <c r="AP13">
        <v>0</v>
      </c>
      <c r="AQ13">
        <v>0</v>
      </c>
      <c r="AR13">
        <v>0</v>
      </c>
      <c r="AS13">
        <v>1.435152909281568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75.406322270924647</v>
      </c>
      <c r="BA13">
        <v>4.1869246472440507</v>
      </c>
      <c r="BB13">
        <f t="shared" si="0"/>
        <v>95.978736770077916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0.72009565158536637</v>
      </c>
      <c r="L14">
        <v>4.2578249615958876</v>
      </c>
      <c r="M14">
        <v>1.1271572319849663</v>
      </c>
      <c r="N14">
        <v>1.3046810807975633</v>
      </c>
      <c r="O14">
        <v>1.4610742719077401</v>
      </c>
      <c r="P14">
        <v>2.4004023448494731</v>
      </c>
      <c r="Q14">
        <v>0.19823847305620887</v>
      </c>
      <c r="R14">
        <v>0.5843264801733995</v>
      </c>
      <c r="S14">
        <v>0.30265080359006469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1.396173418264566</v>
      </c>
      <c r="AC14">
        <v>0.89770809265063212</v>
      </c>
      <c r="AD14">
        <v>0</v>
      </c>
      <c r="AE14">
        <v>1.5119306411588149</v>
      </c>
      <c r="AF14">
        <v>0.31963180868829821</v>
      </c>
      <c r="AG14">
        <v>2.1654875191619065</v>
      </c>
      <c r="AH14">
        <v>0</v>
      </c>
      <c r="AI14">
        <v>0</v>
      </c>
      <c r="AJ14">
        <v>0</v>
      </c>
      <c r="AK14">
        <v>3.9451300765161932</v>
      </c>
      <c r="AL14">
        <v>0</v>
      </c>
      <c r="AM14">
        <v>0.7002128774364792</v>
      </c>
      <c r="AN14">
        <v>3.1309489652473384E-2</v>
      </c>
      <c r="AO14">
        <v>0</v>
      </c>
      <c r="AP14">
        <v>0</v>
      </c>
      <c r="AQ14">
        <v>0</v>
      </c>
      <c r="AR14">
        <v>0</v>
      </c>
      <c r="AS14">
        <v>1.4004257656826573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75.406322270924647</v>
      </c>
      <c r="BA14">
        <v>4.1854667402545047</v>
      </c>
      <c r="BB14">
        <f t="shared" si="0"/>
        <v>95.945316519422846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0.72009565158536637</v>
      </c>
      <c r="L15">
        <v>4.2267362577084269</v>
      </c>
      <c r="M15">
        <v>1.1271572319849663</v>
      </c>
      <c r="N15">
        <v>1.3046810807975633</v>
      </c>
      <c r="O15">
        <v>1.4610742719077401</v>
      </c>
      <c r="P15">
        <v>2.4004023448494731</v>
      </c>
      <c r="Q15">
        <v>0.19824177344806887</v>
      </c>
      <c r="R15">
        <v>0.5843264801733995</v>
      </c>
      <c r="S15">
        <v>0.30265080359006469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1.396173418264566</v>
      </c>
      <c r="AC15">
        <v>0.89770809265063212</v>
      </c>
      <c r="AD15">
        <v>0</v>
      </c>
      <c r="AE15">
        <v>1.5119306411588149</v>
      </c>
      <c r="AF15">
        <v>0.31963180868829821</v>
      </c>
      <c r="AG15">
        <v>2.1654875191619065</v>
      </c>
      <c r="AH15">
        <v>0</v>
      </c>
      <c r="AI15">
        <v>0</v>
      </c>
      <c r="AJ15">
        <v>0</v>
      </c>
      <c r="AK15">
        <v>3.9451300765161932</v>
      </c>
      <c r="AL15">
        <v>0</v>
      </c>
      <c r="AM15">
        <v>0.7002128774364792</v>
      </c>
      <c r="AN15">
        <v>3.1309489652473384E-2</v>
      </c>
      <c r="AO15">
        <v>0</v>
      </c>
      <c r="AP15">
        <v>0</v>
      </c>
      <c r="AQ15">
        <v>0</v>
      </c>
      <c r="AR15">
        <v>0</v>
      </c>
      <c r="AS15">
        <v>1.4004257656826573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75.416057190565652</v>
      </c>
      <c r="BA15">
        <v>4.1845742900293832</v>
      </c>
      <c r="BB15">
        <f t="shared" si="0"/>
        <v>95.924858485793351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0.72009565158536637</v>
      </c>
      <c r="L16">
        <v>4.2267362577084269</v>
      </c>
      <c r="M16">
        <v>1.1271572319849663</v>
      </c>
      <c r="N16">
        <v>1.3046810807975633</v>
      </c>
      <c r="O16">
        <v>1.4610742719077401</v>
      </c>
      <c r="P16">
        <v>2.4004023448494731</v>
      </c>
      <c r="Q16">
        <v>0.19824177344806887</v>
      </c>
      <c r="R16">
        <v>0.58437612248483795</v>
      </c>
      <c r="S16">
        <v>0.30265080359006469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1.396173418264566</v>
      </c>
      <c r="AC16">
        <v>0.89770809265063212</v>
      </c>
      <c r="AD16">
        <v>0</v>
      </c>
      <c r="AE16">
        <v>1.5119306411588149</v>
      </c>
      <c r="AF16">
        <v>0.31963180868829821</v>
      </c>
      <c r="AG16">
        <v>2.1654875191619065</v>
      </c>
      <c r="AH16">
        <v>0</v>
      </c>
      <c r="AI16">
        <v>0</v>
      </c>
      <c r="AJ16">
        <v>0</v>
      </c>
      <c r="AK16">
        <v>3.9451300765161932</v>
      </c>
      <c r="AL16">
        <v>0</v>
      </c>
      <c r="AM16">
        <v>0.7002128774364792</v>
      </c>
      <c r="AN16">
        <v>3.1309489652473384E-2</v>
      </c>
      <c r="AO16">
        <v>0</v>
      </c>
      <c r="AP16">
        <v>0</v>
      </c>
      <c r="AQ16">
        <v>0</v>
      </c>
      <c r="AR16">
        <v>0</v>
      </c>
      <c r="AS16">
        <v>1.4004257656826573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75.426493425172197</v>
      </c>
      <c r="BA16">
        <v>4.1850125996845549</v>
      </c>
      <c r="BB16">
        <f t="shared" si="0"/>
        <v>95.934906053056167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0.72009565158536637</v>
      </c>
      <c r="L17">
        <v>4.2267362577084269</v>
      </c>
      <c r="M17">
        <v>1.1271572319849663</v>
      </c>
      <c r="N17">
        <v>1.3046810807975633</v>
      </c>
      <c r="O17">
        <v>1.4610742719077401</v>
      </c>
      <c r="P17">
        <v>2.4004023448494731</v>
      </c>
      <c r="Q17">
        <v>0.19815885871778705</v>
      </c>
      <c r="R17">
        <v>0.58437612248483795</v>
      </c>
      <c r="S17">
        <v>0.30265080359006469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1.396173418264566</v>
      </c>
      <c r="AC17">
        <v>0.44885404632531606</v>
      </c>
      <c r="AD17">
        <v>0</v>
      </c>
      <c r="AE17">
        <v>1.5119306411588149</v>
      </c>
      <c r="AF17">
        <v>0.31963180868829821</v>
      </c>
      <c r="AG17">
        <v>2.1654875191619065</v>
      </c>
      <c r="AH17">
        <v>0</v>
      </c>
      <c r="AI17">
        <v>0</v>
      </c>
      <c r="AJ17">
        <v>0</v>
      </c>
      <c r="AK17">
        <v>3.9451300765161932</v>
      </c>
      <c r="AL17">
        <v>0</v>
      </c>
      <c r="AM17">
        <v>0.7002128774364792</v>
      </c>
      <c r="AN17">
        <v>3.1309489652473384E-2</v>
      </c>
      <c r="AO17">
        <v>0</v>
      </c>
      <c r="AP17">
        <v>0</v>
      </c>
      <c r="AQ17">
        <v>0</v>
      </c>
      <c r="AR17">
        <v>0</v>
      </c>
      <c r="AS17">
        <v>1.4004257656826573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75.447365894385314</v>
      </c>
      <c r="BA17">
        <v>4.1671195039255373</v>
      </c>
      <c r="BB17">
        <f t="shared" si="0"/>
        <v>95.524734656972711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0.72009565158536637</v>
      </c>
      <c r="L18">
        <v>4.2267362577084269</v>
      </c>
      <c r="M18">
        <v>1.1271572319849663</v>
      </c>
      <c r="N18">
        <v>1.3046810807975633</v>
      </c>
      <c r="O18">
        <v>1.4610742719077401</v>
      </c>
      <c r="P18">
        <v>2.4004023448494731</v>
      </c>
      <c r="Q18">
        <v>0.19815885871778705</v>
      </c>
      <c r="R18">
        <v>0.58437612248483795</v>
      </c>
      <c r="S18">
        <v>0.30265080359006469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1.396173418264566</v>
      </c>
      <c r="AC18">
        <v>0.44885404632531606</v>
      </c>
      <c r="AD18">
        <v>0</v>
      </c>
      <c r="AE18">
        <v>1.5119306411588149</v>
      </c>
      <c r="AF18">
        <v>0.31963180868829821</v>
      </c>
      <c r="AG18">
        <v>2.1654875191619065</v>
      </c>
      <c r="AH18">
        <v>0</v>
      </c>
      <c r="AI18">
        <v>0</v>
      </c>
      <c r="AJ18">
        <v>0</v>
      </c>
      <c r="AK18">
        <v>3.9451300765161932</v>
      </c>
      <c r="AL18">
        <v>0</v>
      </c>
      <c r="AM18">
        <v>0.7002128774364792</v>
      </c>
      <c r="AN18">
        <v>3.1309489652473384E-2</v>
      </c>
      <c r="AO18">
        <v>0</v>
      </c>
      <c r="AP18">
        <v>0</v>
      </c>
      <c r="AQ18">
        <v>0</v>
      </c>
      <c r="AR18">
        <v>0</v>
      </c>
      <c r="AS18">
        <v>1.4004257656826573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75.447365894385314</v>
      </c>
      <c r="BA18">
        <v>4.1671195039255373</v>
      </c>
      <c r="BB18">
        <f t="shared" si="0"/>
        <v>95.524734656972711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0.72009565158536637</v>
      </c>
      <c r="L19">
        <v>4.2267362577084269</v>
      </c>
      <c r="M19">
        <v>1.1271572319849663</v>
      </c>
      <c r="N19">
        <v>1.3046810807975633</v>
      </c>
      <c r="O19">
        <v>1.4610742719077401</v>
      </c>
      <c r="P19">
        <v>2.4004023448494731</v>
      </c>
      <c r="Q19">
        <v>0.19815885871778705</v>
      </c>
      <c r="R19">
        <v>0.58437612248483795</v>
      </c>
      <c r="S19">
        <v>0.30265080359006469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1.396173418264566</v>
      </c>
      <c r="AC19">
        <v>0.44885404632531606</v>
      </c>
      <c r="AD19">
        <v>0</v>
      </c>
      <c r="AE19">
        <v>1.5119306411588149</v>
      </c>
      <c r="AF19">
        <v>0.31963180868829821</v>
      </c>
      <c r="AG19">
        <v>2.1654875191619065</v>
      </c>
      <c r="AH19">
        <v>0</v>
      </c>
      <c r="AI19">
        <v>0</v>
      </c>
      <c r="AJ19">
        <v>0</v>
      </c>
      <c r="AK19">
        <v>3.9451300765161932</v>
      </c>
      <c r="AL19">
        <v>0</v>
      </c>
      <c r="AM19">
        <v>0.7002128774364792</v>
      </c>
      <c r="AN19">
        <v>3.1309489652473384E-2</v>
      </c>
      <c r="AO19">
        <v>0</v>
      </c>
      <c r="AP19">
        <v>0</v>
      </c>
      <c r="AQ19">
        <v>0</v>
      </c>
      <c r="AR19">
        <v>0</v>
      </c>
      <c r="AS19">
        <v>1.4004257656826573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75.447365894385314</v>
      </c>
      <c r="BA19">
        <v>4.1671195039255373</v>
      </c>
      <c r="BB19">
        <f t="shared" si="0"/>
        <v>95.524734656972711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0.72009565158536637</v>
      </c>
      <c r="L20">
        <v>4.2267362577084269</v>
      </c>
      <c r="M20">
        <v>1.1271572319849663</v>
      </c>
      <c r="N20">
        <v>1.3046810807975633</v>
      </c>
      <c r="O20">
        <v>1.4610742719077401</v>
      </c>
      <c r="P20">
        <v>2.4004023448494731</v>
      </c>
      <c r="Q20">
        <v>0.19815885871778705</v>
      </c>
      <c r="R20">
        <v>0.58437612248483795</v>
      </c>
      <c r="S20">
        <v>0.30265080359006469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1.396173418264566</v>
      </c>
      <c r="AC20">
        <v>0.44885404632531606</v>
      </c>
      <c r="AD20">
        <v>0</v>
      </c>
      <c r="AE20">
        <v>1.5119306411588149</v>
      </c>
      <c r="AF20">
        <v>0.31963180868829821</v>
      </c>
      <c r="AG20">
        <v>2.1654875191619065</v>
      </c>
      <c r="AH20">
        <v>0</v>
      </c>
      <c r="AI20">
        <v>0</v>
      </c>
      <c r="AJ20">
        <v>0</v>
      </c>
      <c r="AK20">
        <v>3.9451300765161932</v>
      </c>
      <c r="AL20">
        <v>0</v>
      </c>
      <c r="AM20">
        <v>0.7002128774364792</v>
      </c>
      <c r="AN20">
        <v>3.1309489652473384E-2</v>
      </c>
      <c r="AO20">
        <v>0</v>
      </c>
      <c r="AP20">
        <v>0</v>
      </c>
      <c r="AQ20">
        <v>0</v>
      </c>
      <c r="AR20">
        <v>0</v>
      </c>
      <c r="AS20">
        <v>1.4004257656826573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75.447365894385314</v>
      </c>
      <c r="BA20">
        <v>4.1671195039255373</v>
      </c>
      <c r="BB20">
        <f t="shared" si="0"/>
        <v>95.524734656972711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0.72009552319552517</v>
      </c>
      <c r="L21">
        <v>4.2267362577084269</v>
      </c>
      <c r="M21">
        <v>1.1271572319849663</v>
      </c>
      <c r="N21">
        <v>1.3046810807975633</v>
      </c>
      <c r="O21">
        <v>1.4610742719077401</v>
      </c>
      <c r="P21">
        <v>2.4004023448494731</v>
      </c>
      <c r="Q21">
        <v>0.19823476655064029</v>
      </c>
      <c r="R21">
        <v>0.58437612248483795</v>
      </c>
      <c r="S21">
        <v>0.30265080359006469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1.396173418264566</v>
      </c>
      <c r="AC21">
        <v>0.44885404632531606</v>
      </c>
      <c r="AD21">
        <v>0</v>
      </c>
      <c r="AE21">
        <v>1.5119306411588149</v>
      </c>
      <c r="AF21">
        <v>0.31963180868829821</v>
      </c>
      <c r="AG21">
        <v>2.1654875191619065</v>
      </c>
      <c r="AH21">
        <v>0</v>
      </c>
      <c r="AI21">
        <v>0</v>
      </c>
      <c r="AJ21">
        <v>0</v>
      </c>
      <c r="AK21">
        <v>3.9451300765161932</v>
      </c>
      <c r="AL21">
        <v>0</v>
      </c>
      <c r="AM21">
        <v>0.7002128774364792</v>
      </c>
      <c r="AN21">
        <v>3.1309489652473384E-2</v>
      </c>
      <c r="AO21">
        <v>0</v>
      </c>
      <c r="AP21">
        <v>0</v>
      </c>
      <c r="AQ21">
        <v>0</v>
      </c>
      <c r="AR21">
        <v>0</v>
      </c>
      <c r="AS21">
        <v>1.4004257656826573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75.458152786474642</v>
      </c>
      <c r="BA21">
        <v>4.1675735635955879</v>
      </c>
      <c r="BB21">
        <f t="shared" si="0"/>
        <v>95.535143268835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0.72009552319552517</v>
      </c>
      <c r="L22">
        <v>4.1119226084584453</v>
      </c>
      <c r="M22">
        <v>1.1271572319849663</v>
      </c>
      <c r="N22">
        <v>1.3046810807975633</v>
      </c>
      <c r="O22">
        <v>1.4610742719077401</v>
      </c>
      <c r="P22">
        <v>2.4004023448494731</v>
      </c>
      <c r="Q22">
        <v>0.19823476655064029</v>
      </c>
      <c r="R22">
        <v>0.58437612248483795</v>
      </c>
      <c r="S22">
        <v>0.30259727179895202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1.396173418264566</v>
      </c>
      <c r="AC22">
        <v>0.44885404632531606</v>
      </c>
      <c r="AD22">
        <v>0</v>
      </c>
      <c r="AE22">
        <v>1.5119306411588149</v>
      </c>
      <c r="AF22">
        <v>0.31963180868829821</v>
      </c>
      <c r="AG22">
        <v>2.1654875191619065</v>
      </c>
      <c r="AH22">
        <v>0</v>
      </c>
      <c r="AI22">
        <v>0</v>
      </c>
      <c r="AJ22">
        <v>0</v>
      </c>
      <c r="AK22">
        <v>3.9451300765161932</v>
      </c>
      <c r="AL22">
        <v>0</v>
      </c>
      <c r="AM22">
        <v>0.7002128774364792</v>
      </c>
      <c r="AN22">
        <v>3.1309489652473384E-2</v>
      </c>
      <c r="AO22">
        <v>0</v>
      </c>
      <c r="AP22">
        <v>0</v>
      </c>
      <c r="AQ22">
        <v>0</v>
      </c>
      <c r="AR22">
        <v>0</v>
      </c>
      <c r="AS22">
        <v>1.4004257656826573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75.458152786474642</v>
      </c>
      <c r="BA22">
        <v>4.1627721154280701</v>
      </c>
      <c r="BB22">
        <f t="shared" si="0"/>
        <v>95.425077535961421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0.72009552319552517</v>
      </c>
      <c r="L23">
        <v>3.9867354219468751</v>
      </c>
      <c r="M23">
        <v>1.1271572319849663</v>
      </c>
      <c r="N23">
        <v>1.3046810807975633</v>
      </c>
      <c r="O23">
        <v>1.4610742719077401</v>
      </c>
      <c r="P23">
        <v>2.4004023448494731</v>
      </c>
      <c r="Q23">
        <v>0.19823476655064029</v>
      </c>
      <c r="R23">
        <v>0.58437612248483795</v>
      </c>
      <c r="S23">
        <v>0.30259727179895202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1.396173418264566</v>
      </c>
      <c r="AC23">
        <v>0.44885404632531606</v>
      </c>
      <c r="AD23">
        <v>0</v>
      </c>
      <c r="AE23">
        <v>1.5119306411588149</v>
      </c>
      <c r="AF23">
        <v>0.31963180868829821</v>
      </c>
      <c r="AG23">
        <v>2.1654875191619065</v>
      </c>
      <c r="AH23">
        <v>0</v>
      </c>
      <c r="AI23">
        <v>0</v>
      </c>
      <c r="AJ23">
        <v>0</v>
      </c>
      <c r="AK23">
        <v>3.9451300765161932</v>
      </c>
      <c r="AL23">
        <v>0</v>
      </c>
      <c r="AM23">
        <v>0.7002128774364792</v>
      </c>
      <c r="AN23">
        <v>3.1309489652473384E-2</v>
      </c>
      <c r="AO23">
        <v>0</v>
      </c>
      <c r="AP23">
        <v>0</v>
      </c>
      <c r="AQ23">
        <v>0</v>
      </c>
      <c r="AR23">
        <v>0</v>
      </c>
      <c r="AS23">
        <v>1.4004257656826573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75.458152786474642</v>
      </c>
      <c r="BA23">
        <v>4.1575392910318865</v>
      </c>
      <c r="BB23">
        <f t="shared" si="0"/>
        <v>95.305123173846042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0.72009552319552517</v>
      </c>
      <c r="L24">
        <v>4.2265855337020426</v>
      </c>
      <c r="M24">
        <v>1.1271572319849663</v>
      </c>
      <c r="N24">
        <v>1.3046810807975633</v>
      </c>
      <c r="O24">
        <v>1.4610742719077401</v>
      </c>
      <c r="P24">
        <v>2.4004023448494731</v>
      </c>
      <c r="Q24">
        <v>0.19823476655064029</v>
      </c>
      <c r="R24">
        <v>0.58437612248483795</v>
      </c>
      <c r="S24">
        <v>0.30259727179895202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1.396173418264566</v>
      </c>
      <c r="AC24">
        <v>0.44885404632531606</v>
      </c>
      <c r="AD24">
        <v>0</v>
      </c>
      <c r="AE24">
        <v>1.5119306411588149</v>
      </c>
      <c r="AF24">
        <v>0.31963180868829821</v>
      </c>
      <c r="AG24">
        <v>2.1654875191619065</v>
      </c>
      <c r="AH24">
        <v>0.44826199968691288</v>
      </c>
      <c r="AI24">
        <v>0</v>
      </c>
      <c r="AJ24">
        <v>0</v>
      </c>
      <c r="AK24">
        <v>3.9451300765161932</v>
      </c>
      <c r="AL24">
        <v>0</v>
      </c>
      <c r="AM24">
        <v>0.7002128774364792</v>
      </c>
      <c r="AN24">
        <v>3.1309489652473384E-2</v>
      </c>
      <c r="AO24">
        <v>0</v>
      </c>
      <c r="AP24">
        <v>0</v>
      </c>
      <c r="AQ24">
        <v>0</v>
      </c>
      <c r="AR24">
        <v>0</v>
      </c>
      <c r="AS24">
        <v>1.4004257656826573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76.125823418910471</v>
      </c>
      <c r="BA24">
        <v>4.2142110097259904</v>
      </c>
      <c r="BB24">
        <f t="shared" si="0"/>
        <v>96.604234199029847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0.69923672005087567</v>
      </c>
      <c r="L25">
        <v>4.2265979957335169</v>
      </c>
      <c r="M25">
        <v>1.1271572319849663</v>
      </c>
      <c r="N25">
        <v>1.3046810807975633</v>
      </c>
      <c r="O25">
        <v>1.4610742719077401</v>
      </c>
      <c r="P25">
        <v>2.4004023448494731</v>
      </c>
      <c r="Q25">
        <v>0.19799338340952582</v>
      </c>
      <c r="R25">
        <v>0.58437612248483795</v>
      </c>
      <c r="S25">
        <v>0.29218018848233523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1.396173418264566</v>
      </c>
      <c r="AC25">
        <v>0.44885404632531606</v>
      </c>
      <c r="AD25">
        <v>0</v>
      </c>
      <c r="AE25">
        <v>1.5119306411588149</v>
      </c>
      <c r="AF25">
        <v>0.31963180868829821</v>
      </c>
      <c r="AG25">
        <v>2.1654875191619065</v>
      </c>
      <c r="AH25">
        <v>1.1072071390106448</v>
      </c>
      <c r="AI25">
        <v>0</v>
      </c>
      <c r="AJ25">
        <v>0</v>
      </c>
      <c r="AK25">
        <v>3.9451300765161932</v>
      </c>
      <c r="AL25">
        <v>0</v>
      </c>
      <c r="AM25">
        <v>0.7002128774364792</v>
      </c>
      <c r="AN25">
        <v>3.1309489652473384E-2</v>
      </c>
      <c r="AO25">
        <v>0</v>
      </c>
      <c r="AP25">
        <v>0</v>
      </c>
      <c r="AQ25">
        <v>0</v>
      </c>
      <c r="AR25">
        <v>0</v>
      </c>
      <c r="AS25">
        <v>1.4004257656826573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77.103483615111671</v>
      </c>
      <c r="BA25">
        <v>4.281304211794466</v>
      </c>
      <c r="BB25">
        <f t="shared" si="0"/>
        <v>98.142241524915391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0.69923672005087567</v>
      </c>
      <c r="L26">
        <v>4.2265979957335169</v>
      </c>
      <c r="M26">
        <v>1.1271572319849663</v>
      </c>
      <c r="N26">
        <v>1.3046810807975633</v>
      </c>
      <c r="O26">
        <v>1.4610742719077401</v>
      </c>
      <c r="P26">
        <v>2.4004023448494731</v>
      </c>
      <c r="Q26">
        <v>0.19799338340952582</v>
      </c>
      <c r="R26">
        <v>0.58437612248483795</v>
      </c>
      <c r="S26">
        <v>0.29218018848233523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1.396173418264566</v>
      </c>
      <c r="AC26">
        <v>0.44885404632531606</v>
      </c>
      <c r="AD26">
        <v>0</v>
      </c>
      <c r="AE26">
        <v>1.5119306411588149</v>
      </c>
      <c r="AF26">
        <v>0.31963180868829821</v>
      </c>
      <c r="AG26">
        <v>2.1654875191619065</v>
      </c>
      <c r="AH26">
        <v>1.6608107085159671</v>
      </c>
      <c r="AI26">
        <v>0</v>
      </c>
      <c r="AJ26">
        <v>0</v>
      </c>
      <c r="AK26">
        <v>3.9451300765161932</v>
      </c>
      <c r="AL26">
        <v>0</v>
      </c>
      <c r="AM26">
        <v>0.7002128774364792</v>
      </c>
      <c r="AN26">
        <v>3.1309489652473384E-2</v>
      </c>
      <c r="AO26">
        <v>0</v>
      </c>
      <c r="AP26">
        <v>0</v>
      </c>
      <c r="AQ26">
        <v>0</v>
      </c>
      <c r="AR26">
        <v>0</v>
      </c>
      <c r="AS26">
        <v>1.4004257656826573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77.988765393446059</v>
      </c>
      <c r="BA26">
        <v>4.3414496193341661</v>
      </c>
      <c r="BB26">
        <f t="shared" si="0"/>
        <v>99.520981465215399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0.72009552319552517</v>
      </c>
      <c r="L27">
        <v>4.2265855337020426</v>
      </c>
      <c r="M27">
        <v>1.1271572319849663</v>
      </c>
      <c r="N27">
        <v>1.3046810807975633</v>
      </c>
      <c r="O27">
        <v>1.4610742719077401</v>
      </c>
      <c r="P27">
        <v>2.4004023448494731</v>
      </c>
      <c r="Q27">
        <v>0.1982071556119317</v>
      </c>
      <c r="R27">
        <v>0.58437612248483795</v>
      </c>
      <c r="S27">
        <v>0.30259727179895202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0.69454311034539418</v>
      </c>
      <c r="AC27">
        <v>0.44885404632531606</v>
      </c>
      <c r="AD27">
        <v>0.40751255287757865</v>
      </c>
      <c r="AE27">
        <v>1.5119306411588149</v>
      </c>
      <c r="AF27">
        <v>0.31963180868829821</v>
      </c>
      <c r="AG27">
        <v>2.1654875191619065</v>
      </c>
      <c r="AH27">
        <v>1.6608107085159671</v>
      </c>
      <c r="AI27">
        <v>0</v>
      </c>
      <c r="AJ27">
        <v>0</v>
      </c>
      <c r="AK27">
        <v>3.9451300765161932</v>
      </c>
      <c r="AL27">
        <v>0</v>
      </c>
      <c r="AM27">
        <v>0.7002128774364792</v>
      </c>
      <c r="AN27">
        <v>3.1309489652473384E-2</v>
      </c>
      <c r="AO27">
        <v>0</v>
      </c>
      <c r="AP27">
        <v>0</v>
      </c>
      <c r="AQ27">
        <v>0</v>
      </c>
      <c r="AR27">
        <v>0</v>
      </c>
      <c r="AS27">
        <v>1.4004257656826573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77.823489876852435</v>
      </c>
      <c r="BA27">
        <v>4.3235627273990422</v>
      </c>
      <c r="BB27">
        <f t="shared" si="0"/>
        <v>99.110952282147508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0.72009552319552517</v>
      </c>
      <c r="L28">
        <v>4.2267112072537403</v>
      </c>
      <c r="M28">
        <v>1.1271572319849663</v>
      </c>
      <c r="N28">
        <v>1.3046810807975633</v>
      </c>
      <c r="O28">
        <v>1.4610742719077401</v>
      </c>
      <c r="P28">
        <v>2.4004023448494731</v>
      </c>
      <c r="Q28">
        <v>0.1982071556119317</v>
      </c>
      <c r="R28">
        <v>0.58437612248483795</v>
      </c>
      <c r="S28">
        <v>0.30259727179895202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0.69454311034539418</v>
      </c>
      <c r="AC28">
        <v>0.44885404632531606</v>
      </c>
      <c r="AD28">
        <v>0.81502514616297039</v>
      </c>
      <c r="AE28">
        <v>1.5119306411588149</v>
      </c>
      <c r="AF28">
        <v>0.31963180868829821</v>
      </c>
      <c r="AG28">
        <v>2.1654875191619065</v>
      </c>
      <c r="AH28">
        <v>1.6608107085159671</v>
      </c>
      <c r="AI28">
        <v>0</v>
      </c>
      <c r="AJ28">
        <v>0</v>
      </c>
      <c r="AK28">
        <v>3.9451300765161932</v>
      </c>
      <c r="AL28">
        <v>0</v>
      </c>
      <c r="AM28">
        <v>0.7002128774364792</v>
      </c>
      <c r="AN28">
        <v>3.1309489652473384E-2</v>
      </c>
      <c r="AO28">
        <v>0</v>
      </c>
      <c r="AP28">
        <v>0</v>
      </c>
      <c r="AQ28">
        <v>0</v>
      </c>
      <c r="AR28">
        <v>0</v>
      </c>
      <c r="AS28">
        <v>1.4004257656826573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77.823489876852435</v>
      </c>
      <c r="BA28">
        <v>4.3406020069528317</v>
      </c>
      <c r="BB28">
        <f t="shared" si="0"/>
        <v>99.501551269430806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0.72009552319552517</v>
      </c>
      <c r="L29">
        <v>4.226554464666247</v>
      </c>
      <c r="M29">
        <v>1.1271572319849663</v>
      </c>
      <c r="N29">
        <v>1.3046810807975633</v>
      </c>
      <c r="O29">
        <v>1.4610742719077401</v>
      </c>
      <c r="P29">
        <v>2.4004023448494731</v>
      </c>
      <c r="Q29">
        <v>0.19823476655064029</v>
      </c>
      <c r="R29">
        <v>0.58437612248483795</v>
      </c>
      <c r="S29">
        <v>0.30259727179895202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0.69454311034539418</v>
      </c>
      <c r="AC29">
        <v>0.44885404632531606</v>
      </c>
      <c r="AD29">
        <v>1.2225376990405488</v>
      </c>
      <c r="AE29">
        <v>1.5119306411588149</v>
      </c>
      <c r="AF29">
        <v>0.31963180868829821</v>
      </c>
      <c r="AG29">
        <v>2.1654875191619065</v>
      </c>
      <c r="AH29">
        <v>1.6608107085159671</v>
      </c>
      <c r="AI29">
        <v>0</v>
      </c>
      <c r="AJ29">
        <v>0</v>
      </c>
      <c r="AK29">
        <v>3.9451300765161932</v>
      </c>
      <c r="AL29">
        <v>0</v>
      </c>
      <c r="AM29">
        <v>0.7002128774364792</v>
      </c>
      <c r="AN29">
        <v>3.1309489652473384E-2</v>
      </c>
      <c r="AO29">
        <v>0</v>
      </c>
      <c r="AP29">
        <v>0</v>
      </c>
      <c r="AQ29">
        <v>0</v>
      </c>
      <c r="AR29">
        <v>0</v>
      </c>
      <c r="AS29">
        <v>1.4004257656826573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77.127773951158446</v>
      </c>
      <c r="BA29">
        <v>4.3285497082661912</v>
      </c>
      <c r="BB29">
        <f t="shared" si="0"/>
        <v>99.225271063652244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0.72009552319552517</v>
      </c>
      <c r="L30">
        <v>4.2578249615958876</v>
      </c>
      <c r="M30">
        <v>1.1271572319849663</v>
      </c>
      <c r="N30">
        <v>1.3046810807975633</v>
      </c>
      <c r="O30">
        <v>1.4610742719077401</v>
      </c>
      <c r="P30">
        <v>2.4004023448494731</v>
      </c>
      <c r="Q30">
        <v>0.19823476655064029</v>
      </c>
      <c r="R30">
        <v>0.58437612248483795</v>
      </c>
      <c r="S30">
        <v>0.30259727179895202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0.69454311034539418</v>
      </c>
      <c r="AC30">
        <v>0.44885404632531606</v>
      </c>
      <c r="AD30">
        <v>1.2225376990405488</v>
      </c>
      <c r="AE30">
        <v>1.5119306411588149</v>
      </c>
      <c r="AF30">
        <v>0.31963180868829821</v>
      </c>
      <c r="AG30">
        <v>2.1654875191619065</v>
      </c>
      <c r="AH30">
        <v>1.6608107085159671</v>
      </c>
      <c r="AI30">
        <v>0</v>
      </c>
      <c r="AJ30">
        <v>0</v>
      </c>
      <c r="AK30">
        <v>3.9451300765161932</v>
      </c>
      <c r="AL30">
        <v>0</v>
      </c>
      <c r="AM30">
        <v>0.7002128774364792</v>
      </c>
      <c r="AN30">
        <v>3.1309489652473384E-2</v>
      </c>
      <c r="AO30">
        <v>0</v>
      </c>
      <c r="AP30">
        <v>0</v>
      </c>
      <c r="AQ30">
        <v>0</v>
      </c>
      <c r="AR30">
        <v>0</v>
      </c>
      <c r="AS30">
        <v>1.4004257656826573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77.127773951158446</v>
      </c>
      <c r="BA30">
        <v>4.3298568150378518</v>
      </c>
      <c r="BB30">
        <f t="shared" si="0"/>
        <v>99.255234453810232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1.3671761049146369</v>
      </c>
      <c r="L31">
        <v>4.2578249615958876</v>
      </c>
      <c r="M31">
        <v>1.1271572319849663</v>
      </c>
      <c r="N31">
        <v>1.3046810807975633</v>
      </c>
      <c r="O31">
        <v>1.4610742719077401</v>
      </c>
      <c r="P31">
        <v>2.4004023448494731</v>
      </c>
      <c r="Q31">
        <v>0.19826285759679996</v>
      </c>
      <c r="R31">
        <v>0.58437612248483795</v>
      </c>
      <c r="S31">
        <v>0.30259727179895202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0.69454311034539418</v>
      </c>
      <c r="AC31">
        <v>0.44885404632531606</v>
      </c>
      <c r="AD31">
        <v>1.2225376990405488</v>
      </c>
      <c r="AE31">
        <v>1.5119306411588149</v>
      </c>
      <c r="AF31">
        <v>0.31963180868829821</v>
      </c>
      <c r="AG31">
        <v>2.1654875191619065</v>
      </c>
      <c r="AH31">
        <v>1.6608107085159671</v>
      </c>
      <c r="AI31">
        <v>0</v>
      </c>
      <c r="AJ31">
        <v>0</v>
      </c>
      <c r="AK31">
        <v>3.9451300765161932</v>
      </c>
      <c r="AL31">
        <v>0</v>
      </c>
      <c r="AM31">
        <v>0.7002128774364792</v>
      </c>
      <c r="AN31">
        <v>3.1309489652473384E-2</v>
      </c>
      <c r="AO31">
        <v>0</v>
      </c>
      <c r="AP31">
        <v>0</v>
      </c>
      <c r="AQ31">
        <v>0</v>
      </c>
      <c r="AR31">
        <v>0</v>
      </c>
      <c r="AS31">
        <v>1.435152909281568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84.767097683155939</v>
      </c>
      <c r="BA31">
        <v>4.6776812841593598</v>
      </c>
      <c r="BB31">
        <f t="shared" si="0"/>
        <v>107.22856953305039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1.3671761049146369</v>
      </c>
      <c r="L32">
        <v>4.2578249615958876</v>
      </c>
      <c r="M32">
        <v>1.1271572319849663</v>
      </c>
      <c r="N32">
        <v>1.3046810807975633</v>
      </c>
      <c r="O32">
        <v>1.4610742719077401</v>
      </c>
      <c r="P32">
        <v>2.4004023448494731</v>
      </c>
      <c r="Q32">
        <v>0.19808293242351735</v>
      </c>
      <c r="R32">
        <v>0.58437612248483795</v>
      </c>
      <c r="S32">
        <v>0.30259727179895202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0.69454311034539418</v>
      </c>
      <c r="AC32">
        <v>0.44885404632531606</v>
      </c>
      <c r="AD32">
        <v>0.81502514616297039</v>
      </c>
      <c r="AE32">
        <v>1.5119306411588149</v>
      </c>
      <c r="AF32">
        <v>0.31963180868829821</v>
      </c>
      <c r="AG32">
        <v>2.1654875191619065</v>
      </c>
      <c r="AH32">
        <v>1.1072071390106448</v>
      </c>
      <c r="AI32">
        <v>0</v>
      </c>
      <c r="AJ32">
        <v>0</v>
      </c>
      <c r="AK32">
        <v>3.9451300765161932</v>
      </c>
      <c r="AL32">
        <v>0</v>
      </c>
      <c r="AM32">
        <v>0.7002128774364792</v>
      </c>
      <c r="AN32">
        <v>3.1309489652473384E-2</v>
      </c>
      <c r="AO32">
        <v>0</v>
      </c>
      <c r="AP32">
        <v>0</v>
      </c>
      <c r="AQ32">
        <v>0</v>
      </c>
      <c r="AR32">
        <v>0</v>
      </c>
      <c r="AS32">
        <v>1.435152909281568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84.552927363807143</v>
      </c>
      <c r="BA32">
        <v>4.6285467900227317</v>
      </c>
      <c r="BB32">
        <f t="shared" si="0"/>
        <v>106.10223766028204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1.3671761049146369</v>
      </c>
      <c r="L33">
        <v>4.2578249615958876</v>
      </c>
      <c r="M33">
        <v>1.168868094648017</v>
      </c>
      <c r="N33">
        <v>1.3046810807975633</v>
      </c>
      <c r="O33">
        <v>1.4610742719077401</v>
      </c>
      <c r="P33">
        <v>2.4004023448494731</v>
      </c>
      <c r="Q33">
        <v>0.19823476655064029</v>
      </c>
      <c r="R33">
        <v>0.58437612248483795</v>
      </c>
      <c r="S33">
        <v>0.30259727179895202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1.396173418264566</v>
      </c>
      <c r="AC33">
        <v>0.89770809265063212</v>
      </c>
      <c r="AD33">
        <v>0.40751255287757865</v>
      </c>
      <c r="AE33">
        <v>1.5119306411588149</v>
      </c>
      <c r="AF33">
        <v>0.31963180868829821</v>
      </c>
      <c r="AG33">
        <v>2.1654875191619065</v>
      </c>
      <c r="AH33">
        <v>0.55360356950532241</v>
      </c>
      <c r="AI33">
        <v>0</v>
      </c>
      <c r="AJ33">
        <v>0</v>
      </c>
      <c r="AK33">
        <v>3.9451300765161932</v>
      </c>
      <c r="AL33">
        <v>0</v>
      </c>
      <c r="AM33">
        <v>0.7002128774364792</v>
      </c>
      <c r="AN33">
        <v>3.1309489652473384E-2</v>
      </c>
      <c r="AO33">
        <v>0</v>
      </c>
      <c r="AP33">
        <v>0</v>
      </c>
      <c r="AQ33">
        <v>0</v>
      </c>
      <c r="AR33">
        <v>0</v>
      </c>
      <c r="AS33">
        <v>1.4004257656826573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83.730261949488636</v>
      </c>
      <c r="BA33">
        <v>4.602373232230379</v>
      </c>
      <c r="BB33">
        <f t="shared" si="0"/>
        <v>105.50224954840093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1.3671761049146369</v>
      </c>
      <c r="L34">
        <v>4.2578249615958876</v>
      </c>
      <c r="M34">
        <v>1.1792245230006644</v>
      </c>
      <c r="N34">
        <v>1.3046810807975633</v>
      </c>
      <c r="O34">
        <v>1.4610742719077401</v>
      </c>
      <c r="P34">
        <v>2.4004023448494731</v>
      </c>
      <c r="Q34">
        <v>0.18787253470460272</v>
      </c>
      <c r="R34">
        <v>0.58437612248483795</v>
      </c>
      <c r="S34">
        <v>0.30259727179895202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1.396173418264566</v>
      </c>
      <c r="AC34">
        <v>0.89770809265063212</v>
      </c>
      <c r="AD34">
        <v>0</v>
      </c>
      <c r="AE34">
        <v>1.5119306411588149</v>
      </c>
      <c r="AF34">
        <v>0.31963180868829821</v>
      </c>
      <c r="AG34">
        <v>2.1654875191619065</v>
      </c>
      <c r="AH34">
        <v>0</v>
      </c>
      <c r="AI34">
        <v>0</v>
      </c>
      <c r="AJ34">
        <v>0</v>
      </c>
      <c r="AK34">
        <v>3.9451300765161932</v>
      </c>
      <c r="AL34">
        <v>0</v>
      </c>
      <c r="AM34">
        <v>0.7002128774364792</v>
      </c>
      <c r="AN34">
        <v>3.1309489652473384E-2</v>
      </c>
      <c r="AO34">
        <v>0</v>
      </c>
      <c r="AP34">
        <v>0</v>
      </c>
      <c r="AQ34">
        <v>0</v>
      </c>
      <c r="AR34">
        <v>0</v>
      </c>
      <c r="AS34">
        <v>1.4004257656826573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82.907596535170129</v>
      </c>
      <c r="BA34">
        <v>4.5278109214102482</v>
      </c>
      <c r="BB34">
        <f t="shared" si="0"/>
        <v>103.79302451902626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1.3671761049146369</v>
      </c>
      <c r="L35">
        <v>4.2578249615958876</v>
      </c>
      <c r="M35">
        <v>1.1792245230006644</v>
      </c>
      <c r="N35">
        <v>1.3046810807975633</v>
      </c>
      <c r="O35">
        <v>1.4610742719077401</v>
      </c>
      <c r="P35">
        <v>2.4004023448494731</v>
      </c>
      <c r="Q35">
        <v>0.19828845752452515</v>
      </c>
      <c r="R35">
        <v>0.58452203008846726</v>
      </c>
      <c r="S35">
        <v>0.30259727179895202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1.396173418264566</v>
      </c>
      <c r="AC35">
        <v>0.89770809265063212</v>
      </c>
      <c r="AD35">
        <v>0</v>
      </c>
      <c r="AE35">
        <v>1.5119306411588149</v>
      </c>
      <c r="AF35">
        <v>0.31963180868829821</v>
      </c>
      <c r="AG35">
        <v>2.1654875191619065</v>
      </c>
      <c r="AH35">
        <v>0</v>
      </c>
      <c r="AI35">
        <v>0.1476494616636265</v>
      </c>
      <c r="AJ35">
        <v>0</v>
      </c>
      <c r="AK35">
        <v>3.9451300765161932</v>
      </c>
      <c r="AL35">
        <v>0</v>
      </c>
      <c r="AM35">
        <v>0.7002128774364792</v>
      </c>
      <c r="AN35">
        <v>3.1309489652473384E-2</v>
      </c>
      <c r="AO35">
        <v>0</v>
      </c>
      <c r="AP35">
        <v>0</v>
      </c>
      <c r="AQ35">
        <v>0</v>
      </c>
      <c r="AR35">
        <v>0</v>
      </c>
      <c r="AS35">
        <v>1.4004257656826573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82.927614276768949</v>
      </c>
      <c r="BA35">
        <v>4.5352608950183093</v>
      </c>
      <c r="BB35">
        <f t="shared" si="0"/>
        <v>103.96380357910419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1.3671761049146369</v>
      </c>
      <c r="L36">
        <v>4.2578249615958876</v>
      </c>
      <c r="M36">
        <v>1.1792245230006644</v>
      </c>
      <c r="N36">
        <v>1.3046810807975633</v>
      </c>
      <c r="O36">
        <v>1.4610742719077401</v>
      </c>
      <c r="P36">
        <v>2.4004023448494731</v>
      </c>
      <c r="Q36">
        <v>0.19828845752452515</v>
      </c>
      <c r="R36">
        <v>0.58452203008846726</v>
      </c>
      <c r="S36">
        <v>0.30259727179895202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1.396173418264566</v>
      </c>
      <c r="AC36">
        <v>0.89770809265063212</v>
      </c>
      <c r="AD36">
        <v>0</v>
      </c>
      <c r="AE36">
        <v>1.5119306411588149</v>
      </c>
      <c r="AF36">
        <v>0.31963180868829821</v>
      </c>
      <c r="AG36">
        <v>2.1654875191619065</v>
      </c>
      <c r="AH36">
        <v>0</v>
      </c>
      <c r="AI36">
        <v>0.29529892332725299</v>
      </c>
      <c r="AJ36">
        <v>0</v>
      </c>
      <c r="AK36">
        <v>3.9451300765161932</v>
      </c>
      <c r="AL36">
        <v>0</v>
      </c>
      <c r="AM36">
        <v>0.7002128774364792</v>
      </c>
      <c r="AN36">
        <v>3.1309489652473384E-2</v>
      </c>
      <c r="AO36">
        <v>0</v>
      </c>
      <c r="AP36">
        <v>0</v>
      </c>
      <c r="AQ36">
        <v>0</v>
      </c>
      <c r="AR36">
        <v>0</v>
      </c>
      <c r="AS36">
        <v>1.4004257656826573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82.926752243790446</v>
      </c>
      <c r="BA36">
        <v>4.5413966095373492</v>
      </c>
      <c r="BB36">
        <f t="shared" si="0"/>
        <v>104.10445529327029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1.3671472071701742</v>
      </c>
      <c r="L37">
        <v>4.2999110728997323</v>
      </c>
      <c r="M37">
        <v>1.1792245230006644</v>
      </c>
      <c r="N37">
        <v>1.3046810807975633</v>
      </c>
      <c r="O37">
        <v>1.4610742719077401</v>
      </c>
      <c r="P37">
        <v>2.1396148221707736</v>
      </c>
      <c r="Q37">
        <v>0.19828845752452515</v>
      </c>
      <c r="R37">
        <v>0.58374720866464791</v>
      </c>
      <c r="S37">
        <v>0.30265080359006469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1.396173418264566</v>
      </c>
      <c r="AC37">
        <v>0.89770809265063212</v>
      </c>
      <c r="AD37">
        <v>0</v>
      </c>
      <c r="AE37">
        <v>1.5119306411588149</v>
      </c>
      <c r="AF37">
        <v>0.31963180868829821</v>
      </c>
      <c r="AG37">
        <v>2.1654875191619065</v>
      </c>
      <c r="AH37">
        <v>0</v>
      </c>
      <c r="AI37">
        <v>1.5355545598741918</v>
      </c>
      <c r="AJ37">
        <v>0</v>
      </c>
      <c r="AK37">
        <v>3.9451300765161932</v>
      </c>
      <c r="AL37">
        <v>0</v>
      </c>
      <c r="AM37">
        <v>0.7002128774364792</v>
      </c>
      <c r="AN37">
        <v>3.1309489652473384E-2</v>
      </c>
      <c r="AO37">
        <v>0</v>
      </c>
      <c r="AP37">
        <v>0</v>
      </c>
      <c r="AQ37">
        <v>0</v>
      </c>
      <c r="AR37">
        <v>0</v>
      </c>
      <c r="AS37">
        <v>1.4004257656826573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83.089918597370072</v>
      </c>
      <c r="BA37">
        <v>4.5908865718968039</v>
      </c>
      <c r="BB37">
        <f t="shared" si="0"/>
        <v>105.23893572228538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1.3671472071701742</v>
      </c>
      <c r="L38">
        <v>4.2999110728997323</v>
      </c>
      <c r="M38">
        <v>1.1792245230006644</v>
      </c>
      <c r="N38">
        <v>1.3046810807975633</v>
      </c>
      <c r="O38">
        <v>1.4610742719077401</v>
      </c>
      <c r="P38">
        <v>1.7637058687617195</v>
      </c>
      <c r="Q38">
        <v>0.19828845752452515</v>
      </c>
      <c r="R38">
        <v>0.58374720866464791</v>
      </c>
      <c r="S38">
        <v>0.30265080359006469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0.69454311034539418</v>
      </c>
      <c r="AC38">
        <v>0.44885404632531606</v>
      </c>
      <c r="AD38">
        <v>0</v>
      </c>
      <c r="AE38">
        <v>1.5119306411588149</v>
      </c>
      <c r="AF38">
        <v>0.31963180868829821</v>
      </c>
      <c r="AG38">
        <v>2.1654875191619065</v>
      </c>
      <c r="AH38">
        <v>0</v>
      </c>
      <c r="AI38">
        <v>1.5355545598741918</v>
      </c>
      <c r="AJ38">
        <v>0</v>
      </c>
      <c r="AK38">
        <v>3.9451300765161932</v>
      </c>
      <c r="AL38">
        <v>0</v>
      </c>
      <c r="AM38">
        <v>0.7002128774364792</v>
      </c>
      <c r="AN38">
        <v>3.1309489652473384E-2</v>
      </c>
      <c r="AO38">
        <v>0</v>
      </c>
      <c r="AP38">
        <v>0</v>
      </c>
      <c r="AQ38">
        <v>0</v>
      </c>
      <c r="AR38">
        <v>0</v>
      </c>
      <c r="AS38">
        <v>1.4004257656826573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83.100354831976631</v>
      </c>
      <c r="BA38">
        <v>4.5275195662434387</v>
      </c>
      <c r="BB38">
        <f t="shared" si="0"/>
        <v>103.78634565489175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1.3671640309757431</v>
      </c>
      <c r="L39">
        <v>4.2999110728997323</v>
      </c>
      <c r="M39">
        <v>1.1792245230006644</v>
      </c>
      <c r="N39">
        <v>1.3046810807975633</v>
      </c>
      <c r="O39">
        <v>1.4610742719077401</v>
      </c>
      <c r="P39">
        <v>1.7637058687617195</v>
      </c>
      <c r="Q39">
        <v>0.19828845752452515</v>
      </c>
      <c r="R39">
        <v>0.60535977571993105</v>
      </c>
      <c r="S39">
        <v>0.30265080359006469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0.69454311034539418</v>
      </c>
      <c r="AC39">
        <v>0.44885404632531606</v>
      </c>
      <c r="AD39">
        <v>0</v>
      </c>
      <c r="AE39">
        <v>1.5119306411588149</v>
      </c>
      <c r="AF39">
        <v>0.31963180868829821</v>
      </c>
      <c r="AG39">
        <v>2.1654875191619065</v>
      </c>
      <c r="AH39">
        <v>0</v>
      </c>
      <c r="AI39">
        <v>1.5355545598741918</v>
      </c>
      <c r="AJ39">
        <v>0</v>
      </c>
      <c r="AK39">
        <v>3.9451300765161932</v>
      </c>
      <c r="AL39">
        <v>0</v>
      </c>
      <c r="AM39">
        <v>0.7002128774364792</v>
      </c>
      <c r="AN39">
        <v>3.1309489652473384E-2</v>
      </c>
      <c r="AO39">
        <v>0</v>
      </c>
      <c r="AP39">
        <v>0</v>
      </c>
      <c r="AQ39">
        <v>0</v>
      </c>
      <c r="AR39">
        <v>0</v>
      </c>
      <c r="AS39">
        <v>1.4004257656826573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92.710650177415985</v>
      </c>
      <c r="BA39">
        <v>4.9301340202207919</v>
      </c>
      <c r="BB39">
        <f t="shared" si="0"/>
        <v>113.0156559372146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1.3671640309757431</v>
      </c>
      <c r="L40">
        <v>4.2999110728997323</v>
      </c>
      <c r="M40">
        <v>1.1792245230006644</v>
      </c>
      <c r="N40">
        <v>1.3046810807975633</v>
      </c>
      <c r="O40">
        <v>1.4610742719077401</v>
      </c>
      <c r="P40">
        <v>1.7637058687617195</v>
      </c>
      <c r="Q40">
        <v>0.19828845752452515</v>
      </c>
      <c r="R40">
        <v>0.60535977571993105</v>
      </c>
      <c r="S40">
        <v>0.30265080359006469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0.69454311034539418</v>
      </c>
      <c r="AC40">
        <v>0.44885404632531606</v>
      </c>
      <c r="AD40">
        <v>0</v>
      </c>
      <c r="AE40">
        <v>1.5119306411588149</v>
      </c>
      <c r="AF40">
        <v>0.31963180868829821</v>
      </c>
      <c r="AG40">
        <v>2.1654875191619065</v>
      </c>
      <c r="AH40">
        <v>0</v>
      </c>
      <c r="AI40">
        <v>1.5355545598741918</v>
      </c>
      <c r="AJ40">
        <v>0</v>
      </c>
      <c r="AK40">
        <v>3.9451300765161932</v>
      </c>
      <c r="AL40">
        <v>0</v>
      </c>
      <c r="AM40">
        <v>0.7002128774364792</v>
      </c>
      <c r="AN40">
        <v>3.1309489652473384E-2</v>
      </c>
      <c r="AO40">
        <v>0</v>
      </c>
      <c r="AP40">
        <v>0</v>
      </c>
      <c r="AQ40">
        <v>0</v>
      </c>
      <c r="AR40">
        <v>0</v>
      </c>
      <c r="AS40">
        <v>1.4004257656826573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92.721086412022544</v>
      </c>
      <c r="BA40">
        <v>4.9305702548273453</v>
      </c>
      <c r="BB40">
        <f t="shared" si="0"/>
        <v>113.02565593721461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1.3671640309757431</v>
      </c>
      <c r="L41">
        <v>4.2999110728997323</v>
      </c>
      <c r="M41">
        <v>1.1792245230006644</v>
      </c>
      <c r="N41">
        <v>1.3046810807975633</v>
      </c>
      <c r="O41">
        <v>1.4610742719077401</v>
      </c>
      <c r="P41">
        <v>1.7637058687617195</v>
      </c>
      <c r="Q41">
        <v>0.19828845752452515</v>
      </c>
      <c r="R41">
        <v>0.60535977571993105</v>
      </c>
      <c r="S41">
        <v>0.30265080359006469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0.69454311034539418</v>
      </c>
      <c r="AC41">
        <v>0.44885404632531606</v>
      </c>
      <c r="AD41">
        <v>0</v>
      </c>
      <c r="AE41">
        <v>1.5119306411588149</v>
      </c>
      <c r="AF41">
        <v>0.31963180868829821</v>
      </c>
      <c r="AG41">
        <v>2.1654875191619065</v>
      </c>
      <c r="AH41">
        <v>0</v>
      </c>
      <c r="AI41">
        <v>1.5355545598741918</v>
      </c>
      <c r="AJ41">
        <v>0</v>
      </c>
      <c r="AK41">
        <v>3.9451300765161932</v>
      </c>
      <c r="AL41">
        <v>0</v>
      </c>
      <c r="AM41">
        <v>0.7002128774364792</v>
      </c>
      <c r="AN41">
        <v>3.1309489652473384E-2</v>
      </c>
      <c r="AO41">
        <v>0</v>
      </c>
      <c r="AP41">
        <v>0</v>
      </c>
      <c r="AQ41">
        <v>0</v>
      </c>
      <c r="AR41">
        <v>0</v>
      </c>
      <c r="AS41">
        <v>1.4004257656826573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92.80055938217491</v>
      </c>
      <c r="BA41">
        <v>4.9338922249797159</v>
      </c>
      <c r="BB41">
        <f t="shared" si="0"/>
        <v>113.1018069372146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1.3671640309757431</v>
      </c>
      <c r="L42">
        <v>4.2999110728997323</v>
      </c>
      <c r="M42">
        <v>1.1792245230006644</v>
      </c>
      <c r="N42">
        <v>1.3046810807975633</v>
      </c>
      <c r="O42">
        <v>1.4610742719077401</v>
      </c>
      <c r="P42">
        <v>1.7637058687617195</v>
      </c>
      <c r="Q42">
        <v>0.19828845752452515</v>
      </c>
      <c r="R42">
        <v>0.60535977571993105</v>
      </c>
      <c r="S42">
        <v>0.30265080359006469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0.69454311034539418</v>
      </c>
      <c r="AC42">
        <v>0.44885404632531606</v>
      </c>
      <c r="AD42">
        <v>0</v>
      </c>
      <c r="AE42">
        <v>0.75596532057940746</v>
      </c>
      <c r="AF42">
        <v>0.31963180868829821</v>
      </c>
      <c r="AG42">
        <v>2.1654875191619065</v>
      </c>
      <c r="AH42">
        <v>0</v>
      </c>
      <c r="AI42">
        <v>1.5355545598741918</v>
      </c>
      <c r="AJ42">
        <v>0</v>
      </c>
      <c r="AK42">
        <v>3.9451300765161932</v>
      </c>
      <c r="AL42">
        <v>0</v>
      </c>
      <c r="AM42">
        <v>0.7002128774364792</v>
      </c>
      <c r="AN42">
        <v>3.1309489652473384E-2</v>
      </c>
      <c r="AO42">
        <v>0</v>
      </c>
      <c r="AP42">
        <v>0</v>
      </c>
      <c r="AQ42">
        <v>0</v>
      </c>
      <c r="AR42">
        <v>0</v>
      </c>
      <c r="AS42">
        <v>1.4004257656826573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92.849642037153004</v>
      </c>
      <c r="BA42">
        <v>4.9043445295575854</v>
      </c>
      <c r="BB42">
        <f t="shared" si="0"/>
        <v>112.42447196703542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1.3671682695695284</v>
      </c>
      <c r="L43">
        <v>4.2999110728997323</v>
      </c>
      <c r="M43">
        <v>1.1792245230006644</v>
      </c>
      <c r="N43">
        <v>1.3046810807975633</v>
      </c>
      <c r="O43">
        <v>1.4610742719077401</v>
      </c>
      <c r="P43">
        <v>1.7637058687617195</v>
      </c>
      <c r="Q43">
        <v>0.19823580793236389</v>
      </c>
      <c r="R43">
        <v>0.60520631444666384</v>
      </c>
      <c r="S43">
        <v>0.30265080359006469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0.69454311034539418</v>
      </c>
      <c r="AC43">
        <v>0.44885404632531606</v>
      </c>
      <c r="AD43">
        <v>0</v>
      </c>
      <c r="AE43">
        <v>0.75596532057940746</v>
      </c>
      <c r="AF43">
        <v>0.31963180868829821</v>
      </c>
      <c r="AG43">
        <v>2.1654875191619065</v>
      </c>
      <c r="AH43">
        <v>0</v>
      </c>
      <c r="AI43">
        <v>0.29529892332725299</v>
      </c>
      <c r="AJ43">
        <v>0</v>
      </c>
      <c r="AK43">
        <v>3.9451300765161932</v>
      </c>
      <c r="AL43">
        <v>0</v>
      </c>
      <c r="AM43">
        <v>0.7002128774364792</v>
      </c>
      <c r="AN43">
        <v>3.1309489652473384E-2</v>
      </c>
      <c r="AO43">
        <v>0</v>
      </c>
      <c r="AP43">
        <v>0</v>
      </c>
      <c r="AQ43">
        <v>0</v>
      </c>
      <c r="AR43">
        <v>0</v>
      </c>
      <c r="AS43">
        <v>1.435152909281568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92.849642037153004</v>
      </c>
      <c r="BA43">
        <v>4.8539450002914037</v>
      </c>
      <c r="BB43">
        <f t="shared" si="0"/>
        <v>111.26914113108192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1.3671682695695284</v>
      </c>
      <c r="L44">
        <v>4.2999110728997323</v>
      </c>
      <c r="M44">
        <v>1.1792245230006644</v>
      </c>
      <c r="N44">
        <v>1.3046810807975633</v>
      </c>
      <c r="O44">
        <v>1.4610742719077401</v>
      </c>
      <c r="P44">
        <v>1.7637058687617195</v>
      </c>
      <c r="Q44">
        <v>0.19823580793236389</v>
      </c>
      <c r="R44">
        <v>0.60520631444666384</v>
      </c>
      <c r="S44">
        <v>0.30265080359006469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0.69454311034539418</v>
      </c>
      <c r="AC44">
        <v>0.44294808520572798</v>
      </c>
      <c r="AD44">
        <v>0</v>
      </c>
      <c r="AE44">
        <v>0.75596532057940746</v>
      </c>
      <c r="AF44">
        <v>0.31963180868829821</v>
      </c>
      <c r="AG44">
        <v>2.1654875191619065</v>
      </c>
      <c r="AH44">
        <v>0</v>
      </c>
      <c r="AI44">
        <v>0.1476494616636265</v>
      </c>
      <c r="AJ44">
        <v>0</v>
      </c>
      <c r="AK44">
        <v>3.9451300765161932</v>
      </c>
      <c r="AL44">
        <v>0</v>
      </c>
      <c r="AM44">
        <v>0.7002128774364792</v>
      </c>
      <c r="AN44">
        <v>3.1309489652473384E-2</v>
      </c>
      <c r="AO44">
        <v>0</v>
      </c>
      <c r="AP44">
        <v>0</v>
      </c>
      <c r="AQ44">
        <v>0</v>
      </c>
      <c r="AR44">
        <v>0</v>
      </c>
      <c r="AS44">
        <v>1.435152909281568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92.922695679398856</v>
      </c>
      <c r="BA44">
        <v>4.8505800258649394</v>
      </c>
      <c r="BB44">
        <f t="shared" si="0"/>
        <v>111.19200432497102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1.3671682695695284</v>
      </c>
      <c r="L45">
        <v>4.2999110728997323</v>
      </c>
      <c r="M45">
        <v>1.1792245230006644</v>
      </c>
      <c r="N45">
        <v>1.3046810807975633</v>
      </c>
      <c r="O45">
        <v>1.4610742719077401</v>
      </c>
      <c r="P45">
        <v>1.7637058687617195</v>
      </c>
      <c r="Q45">
        <v>0.19823580793236389</v>
      </c>
      <c r="R45">
        <v>0.60520631444666384</v>
      </c>
      <c r="S45">
        <v>0.30265080359006469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0.69454311034539418</v>
      </c>
      <c r="AC45">
        <v>0</v>
      </c>
      <c r="AD45">
        <v>0</v>
      </c>
      <c r="AE45">
        <v>0.75596532057940746</v>
      </c>
      <c r="AF45">
        <v>0.31963180868829821</v>
      </c>
      <c r="AG45">
        <v>2.1654875191619065</v>
      </c>
      <c r="AH45">
        <v>0</v>
      </c>
      <c r="AI45">
        <v>0</v>
      </c>
      <c r="AJ45">
        <v>0</v>
      </c>
      <c r="AK45">
        <v>3.9451300765161932</v>
      </c>
      <c r="AL45">
        <v>0</v>
      </c>
      <c r="AM45">
        <v>0.7002128774364792</v>
      </c>
      <c r="AN45">
        <v>3.1309489652473384E-2</v>
      </c>
      <c r="AO45">
        <v>0</v>
      </c>
      <c r="AP45">
        <v>0</v>
      </c>
      <c r="AQ45">
        <v>0</v>
      </c>
      <c r="AR45">
        <v>0</v>
      </c>
      <c r="AS45">
        <v>1.4004257656826573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92.922695679398856</v>
      </c>
      <c r="BA45">
        <v>4.8244414538033658</v>
      </c>
      <c r="BB45">
        <f t="shared" si="0"/>
        <v>110.59281820656435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1.3671682695695284</v>
      </c>
      <c r="L46">
        <v>4.2999110728997323</v>
      </c>
      <c r="M46">
        <v>1.1792245230006644</v>
      </c>
      <c r="N46">
        <v>1.3046810807975633</v>
      </c>
      <c r="O46">
        <v>1.4610742719077401</v>
      </c>
      <c r="P46">
        <v>1.7637058687617195</v>
      </c>
      <c r="Q46">
        <v>0.19823580793236389</v>
      </c>
      <c r="R46">
        <v>0.60520631444666384</v>
      </c>
      <c r="S46">
        <v>0.30265080359006469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0.69454311034539418</v>
      </c>
      <c r="AC46">
        <v>0</v>
      </c>
      <c r="AD46">
        <v>0</v>
      </c>
      <c r="AE46">
        <v>0.75596532057940746</v>
      </c>
      <c r="AF46">
        <v>0.31963180868829821</v>
      </c>
      <c r="AG46">
        <v>2.1654875191619065</v>
      </c>
      <c r="AH46">
        <v>0</v>
      </c>
      <c r="AI46">
        <v>0</v>
      </c>
      <c r="AJ46">
        <v>0</v>
      </c>
      <c r="AK46">
        <v>3.9451300765161932</v>
      </c>
      <c r="AL46">
        <v>0</v>
      </c>
      <c r="AM46">
        <v>0.7002128774364792</v>
      </c>
      <c r="AN46">
        <v>3.1309489652473384E-2</v>
      </c>
      <c r="AO46">
        <v>0</v>
      </c>
      <c r="AP46">
        <v>0</v>
      </c>
      <c r="AQ46">
        <v>0</v>
      </c>
      <c r="AR46">
        <v>0</v>
      </c>
      <c r="AS46">
        <v>1.4004257656826573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92.922695679398856</v>
      </c>
      <c r="BA46">
        <v>4.8244414538033658</v>
      </c>
      <c r="BB46">
        <f t="shared" si="0"/>
        <v>110.59281820656435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1.3671573333858982</v>
      </c>
      <c r="L47">
        <v>4.2578249615958876</v>
      </c>
      <c r="M47">
        <v>1.1792245230006644</v>
      </c>
      <c r="N47">
        <v>1.3046810807975633</v>
      </c>
      <c r="O47">
        <v>1.4610742719077401</v>
      </c>
      <c r="P47">
        <v>1.7637058687617195</v>
      </c>
      <c r="Q47">
        <v>0.1980963985584559</v>
      </c>
      <c r="R47">
        <v>0.58374720866464791</v>
      </c>
      <c r="S47">
        <v>0.30265080359006469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0.69454311034539418</v>
      </c>
      <c r="AC47">
        <v>0</v>
      </c>
      <c r="AD47">
        <v>0</v>
      </c>
      <c r="AE47">
        <v>0.75596532057940746</v>
      </c>
      <c r="AF47">
        <v>0.31963180868829821</v>
      </c>
      <c r="AG47">
        <v>2.1654875191619065</v>
      </c>
      <c r="AH47">
        <v>0</v>
      </c>
      <c r="AI47">
        <v>0</v>
      </c>
      <c r="AJ47">
        <v>0</v>
      </c>
      <c r="AK47">
        <v>3.9451300765161932</v>
      </c>
      <c r="AL47">
        <v>0</v>
      </c>
      <c r="AM47">
        <v>0.7002128774364792</v>
      </c>
      <c r="AN47">
        <v>3.1309489652473384E-2</v>
      </c>
      <c r="AO47">
        <v>0</v>
      </c>
      <c r="AP47">
        <v>0</v>
      </c>
      <c r="AQ47">
        <v>0</v>
      </c>
      <c r="AR47">
        <v>0</v>
      </c>
      <c r="AS47">
        <v>1.4004257656826573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92.724407221874358</v>
      </c>
      <c r="BA47">
        <v>4.8134905217603432</v>
      </c>
      <c r="BB47">
        <f t="shared" si="0"/>
        <v>110.34178511843946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1.3671573333858982</v>
      </c>
      <c r="L48">
        <v>4.2267362577084269</v>
      </c>
      <c r="M48">
        <v>1.1792245230006644</v>
      </c>
      <c r="N48">
        <v>1.3046810807975633</v>
      </c>
      <c r="O48">
        <v>1.4610742719077401</v>
      </c>
      <c r="P48">
        <v>1.7637058687617195</v>
      </c>
      <c r="Q48">
        <v>0.1980963985584559</v>
      </c>
      <c r="R48">
        <v>0.58374720866464791</v>
      </c>
      <c r="S48">
        <v>0.30265080359006469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0.69454311034539418</v>
      </c>
      <c r="AC48">
        <v>0</v>
      </c>
      <c r="AD48">
        <v>0</v>
      </c>
      <c r="AE48">
        <v>0.75596532057940746</v>
      </c>
      <c r="AF48">
        <v>0.31963180868829821</v>
      </c>
      <c r="AG48">
        <v>2.1654875191619065</v>
      </c>
      <c r="AH48">
        <v>0</v>
      </c>
      <c r="AI48">
        <v>0</v>
      </c>
      <c r="AJ48">
        <v>0</v>
      </c>
      <c r="AK48">
        <v>3.9451300765161932</v>
      </c>
      <c r="AL48">
        <v>0</v>
      </c>
      <c r="AM48">
        <v>0.7002128774364792</v>
      </c>
      <c r="AN48">
        <v>3.1309489652473384E-2</v>
      </c>
      <c r="AO48">
        <v>0</v>
      </c>
      <c r="AP48">
        <v>0</v>
      </c>
      <c r="AQ48">
        <v>0</v>
      </c>
      <c r="AR48">
        <v>0</v>
      </c>
      <c r="AS48">
        <v>1.4004257656826573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92.724407221874358</v>
      </c>
      <c r="BA48">
        <v>4.8121910139378468</v>
      </c>
      <c r="BB48">
        <f t="shared" si="0"/>
        <v>110.31199592237451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1.3671573333858982</v>
      </c>
      <c r="L49">
        <v>4.2267362577084269</v>
      </c>
      <c r="M49">
        <v>1.1792245230006644</v>
      </c>
      <c r="N49">
        <v>1.3046810807975633</v>
      </c>
      <c r="O49">
        <v>1.4610742719077401</v>
      </c>
      <c r="P49">
        <v>1.7637058687617195</v>
      </c>
      <c r="Q49">
        <v>0.19828845752452515</v>
      </c>
      <c r="R49">
        <v>0.58374720866464791</v>
      </c>
      <c r="S49">
        <v>0.30265080359006469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0.69454311034539418</v>
      </c>
      <c r="AC49">
        <v>0</v>
      </c>
      <c r="AD49">
        <v>0</v>
      </c>
      <c r="AE49">
        <v>0.75596532057940746</v>
      </c>
      <c r="AF49">
        <v>0.31963180868829821</v>
      </c>
      <c r="AG49">
        <v>2.1654875191619065</v>
      </c>
      <c r="AH49">
        <v>0</v>
      </c>
      <c r="AI49">
        <v>0</v>
      </c>
      <c r="AJ49">
        <v>0</v>
      </c>
      <c r="AK49">
        <v>3.9451300765161932</v>
      </c>
      <c r="AL49">
        <v>0</v>
      </c>
      <c r="AM49">
        <v>0.7002128774364792</v>
      </c>
      <c r="AN49">
        <v>3.1309489652473384E-2</v>
      </c>
      <c r="AO49">
        <v>0</v>
      </c>
      <c r="AP49">
        <v>0</v>
      </c>
      <c r="AQ49">
        <v>0</v>
      </c>
      <c r="AR49">
        <v>0</v>
      </c>
      <c r="AS49">
        <v>1.4004257656826573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92.421756418284289</v>
      </c>
      <c r="BA49">
        <v>4.7995482384125658</v>
      </c>
      <c r="BB49">
        <f t="shared" si="0"/>
        <v>110.02217995327578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1.3671573333858982</v>
      </c>
      <c r="L50">
        <v>4.2267362577084269</v>
      </c>
      <c r="M50">
        <v>1.1792245230006644</v>
      </c>
      <c r="N50">
        <v>1.3046810807975633</v>
      </c>
      <c r="O50">
        <v>1.4610742719077401</v>
      </c>
      <c r="P50">
        <v>1.7637058687617195</v>
      </c>
      <c r="Q50">
        <v>0.19828845752452515</v>
      </c>
      <c r="R50">
        <v>0.58374720866464791</v>
      </c>
      <c r="S50">
        <v>0.30265080359006469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0.69454311034539418</v>
      </c>
      <c r="AC50">
        <v>0</v>
      </c>
      <c r="AD50">
        <v>0</v>
      </c>
      <c r="AE50">
        <v>0.75596532057940746</v>
      </c>
      <c r="AF50">
        <v>0.31963180868829821</v>
      </c>
      <c r="AG50">
        <v>2.1654875191619065</v>
      </c>
      <c r="AH50">
        <v>0</v>
      </c>
      <c r="AI50">
        <v>0</v>
      </c>
      <c r="AJ50">
        <v>0</v>
      </c>
      <c r="AK50">
        <v>3.9451300765161932</v>
      </c>
      <c r="AL50">
        <v>0</v>
      </c>
      <c r="AM50">
        <v>0.7002128774364792</v>
      </c>
      <c r="AN50">
        <v>3.1309489652473384E-2</v>
      </c>
      <c r="AO50">
        <v>0</v>
      </c>
      <c r="AP50">
        <v>0</v>
      </c>
      <c r="AQ50">
        <v>0</v>
      </c>
      <c r="AR50">
        <v>0</v>
      </c>
      <c r="AS50">
        <v>1.4004257656826573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92.421756418284289</v>
      </c>
      <c r="BA50">
        <v>4.7995482384125658</v>
      </c>
      <c r="BB50">
        <f t="shared" si="0"/>
        <v>110.02217995327578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1.3671573333858982</v>
      </c>
      <c r="L51">
        <v>4.2267362577084269</v>
      </c>
      <c r="M51">
        <v>1.1792245230006644</v>
      </c>
      <c r="N51">
        <v>1.3046810807975633</v>
      </c>
      <c r="O51">
        <v>1.4610742719077401</v>
      </c>
      <c r="P51">
        <v>1.7637058687617195</v>
      </c>
      <c r="Q51">
        <v>0.19802182564530718</v>
      </c>
      <c r="R51">
        <v>0.58374720866464791</v>
      </c>
      <c r="S51">
        <v>0.30265080359006469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0.69454311034539418</v>
      </c>
      <c r="AC51">
        <v>0</v>
      </c>
      <c r="AD51">
        <v>0</v>
      </c>
      <c r="AE51">
        <v>0.75596532057940746</v>
      </c>
      <c r="AF51">
        <v>0.31963180868829821</v>
      </c>
      <c r="AG51">
        <v>2.1654875191619065</v>
      </c>
      <c r="AH51">
        <v>0</v>
      </c>
      <c r="AI51">
        <v>0</v>
      </c>
      <c r="AJ51">
        <v>0</v>
      </c>
      <c r="AK51">
        <v>3.9451300765161932</v>
      </c>
      <c r="AL51">
        <v>0</v>
      </c>
      <c r="AM51">
        <v>0.7002128774364792</v>
      </c>
      <c r="AN51">
        <v>3.1309489652473384E-2</v>
      </c>
      <c r="AO51">
        <v>0</v>
      </c>
      <c r="AP51">
        <v>0</v>
      </c>
      <c r="AQ51">
        <v>0</v>
      </c>
      <c r="AR51">
        <v>0</v>
      </c>
      <c r="AS51">
        <v>1.4004257656826573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92.306957837612202</v>
      </c>
      <c r="BA51">
        <v>4.7947385125279265</v>
      </c>
      <c r="BB51">
        <f t="shared" si="0"/>
        <v>109.91192446660911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1.3671573333858982</v>
      </c>
      <c r="L52">
        <v>4.2267362577084269</v>
      </c>
      <c r="M52">
        <v>1.1792245230006644</v>
      </c>
      <c r="N52">
        <v>1.3046810807975633</v>
      </c>
      <c r="O52">
        <v>1.4610742719077401</v>
      </c>
      <c r="P52">
        <v>1.7637058687617195</v>
      </c>
      <c r="Q52">
        <v>0.19802182564530718</v>
      </c>
      <c r="R52">
        <v>0.58374720866464791</v>
      </c>
      <c r="S52">
        <v>0.30265080359006469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0.69454311034539418</v>
      </c>
      <c r="AC52">
        <v>0</v>
      </c>
      <c r="AD52">
        <v>0</v>
      </c>
      <c r="AE52">
        <v>0.75596532057940746</v>
      </c>
      <c r="AF52">
        <v>0.31963180868829821</v>
      </c>
      <c r="AG52">
        <v>2.1654875191619065</v>
      </c>
      <c r="AH52">
        <v>0</v>
      </c>
      <c r="AI52">
        <v>0</v>
      </c>
      <c r="AJ52">
        <v>0</v>
      </c>
      <c r="AK52">
        <v>3.9451300765161932</v>
      </c>
      <c r="AL52">
        <v>0</v>
      </c>
      <c r="AM52">
        <v>0.7002128774364792</v>
      </c>
      <c r="AN52">
        <v>3.1309489652473384E-2</v>
      </c>
      <c r="AO52">
        <v>0</v>
      </c>
      <c r="AP52">
        <v>0</v>
      </c>
      <c r="AQ52">
        <v>0</v>
      </c>
      <c r="AR52">
        <v>0</v>
      </c>
      <c r="AS52">
        <v>1.4004257656826573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92.306957837612202</v>
      </c>
      <c r="BA52">
        <v>4.7947385125279265</v>
      </c>
      <c r="BB52">
        <f t="shared" si="0"/>
        <v>109.91192446660911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1.3671573333858982</v>
      </c>
      <c r="L53">
        <v>4.2267362577084269</v>
      </c>
      <c r="M53">
        <v>1.1792245230006644</v>
      </c>
      <c r="N53">
        <v>1.3046810807975633</v>
      </c>
      <c r="O53">
        <v>1.4610742719077401</v>
      </c>
      <c r="P53">
        <v>1.7637058687617195</v>
      </c>
      <c r="Q53">
        <v>0.19802182564530718</v>
      </c>
      <c r="R53">
        <v>0.58374720866464791</v>
      </c>
      <c r="S53">
        <v>0.30265080359006469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0.69454311034539418</v>
      </c>
      <c r="AC53">
        <v>0</v>
      </c>
      <c r="AD53">
        <v>0</v>
      </c>
      <c r="AE53">
        <v>0</v>
      </c>
      <c r="AF53">
        <v>0.31963180868829821</v>
      </c>
      <c r="AG53">
        <v>2.1654875191619065</v>
      </c>
      <c r="AH53">
        <v>0</v>
      </c>
      <c r="AI53">
        <v>0</v>
      </c>
      <c r="AJ53">
        <v>0</v>
      </c>
      <c r="AK53">
        <v>3.9451300765161932</v>
      </c>
      <c r="AL53">
        <v>0</v>
      </c>
      <c r="AM53">
        <v>0.7002128774364792</v>
      </c>
      <c r="AN53">
        <v>3.1309489652473384E-2</v>
      </c>
      <c r="AO53">
        <v>0</v>
      </c>
      <c r="AP53">
        <v>0</v>
      </c>
      <c r="AQ53">
        <v>0</v>
      </c>
      <c r="AR53">
        <v>0</v>
      </c>
      <c r="AS53">
        <v>1.4004257656826573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92.139978083907337</v>
      </c>
      <c r="BA53">
        <v>4.7561594084228389</v>
      </c>
      <c r="BB53">
        <f t="shared" si="0"/>
        <v>109.02755849642995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1.3671652697694321</v>
      </c>
      <c r="L54">
        <v>4.2267362577084269</v>
      </c>
      <c r="M54">
        <v>1.1792245230006644</v>
      </c>
      <c r="N54">
        <v>1.3046810807975633</v>
      </c>
      <c r="O54">
        <v>1.4610742719077401</v>
      </c>
      <c r="P54">
        <v>1.7637058687617195</v>
      </c>
      <c r="Q54">
        <v>0.19802182564530718</v>
      </c>
      <c r="R54">
        <v>0.58374720866464791</v>
      </c>
      <c r="S54">
        <v>0.30265080359006469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0.31963180868829821</v>
      </c>
      <c r="AG54">
        <v>2.1654875191619065</v>
      </c>
      <c r="AH54">
        <v>0</v>
      </c>
      <c r="AI54">
        <v>0</v>
      </c>
      <c r="AJ54">
        <v>0</v>
      </c>
      <c r="AK54">
        <v>3.9451300765161932</v>
      </c>
      <c r="AL54">
        <v>0</v>
      </c>
      <c r="AM54">
        <v>0.7002128774364792</v>
      </c>
      <c r="AN54">
        <v>3.1309489652473384E-2</v>
      </c>
      <c r="AO54">
        <v>0</v>
      </c>
      <c r="AP54">
        <v>0</v>
      </c>
      <c r="AQ54">
        <v>0</v>
      </c>
      <c r="AR54">
        <v>0</v>
      </c>
      <c r="AS54">
        <v>1.4004257656826573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92.046051972448353</v>
      </c>
      <c r="BA54">
        <v>4.7232017266922526</v>
      </c>
      <c r="BB54">
        <f t="shared" si="0"/>
        <v>108.27205489273967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1.3671508118567588</v>
      </c>
      <c r="L55">
        <v>4.2267362577084269</v>
      </c>
      <c r="M55">
        <v>1.1792245230006644</v>
      </c>
      <c r="N55">
        <v>1.3046810807975633</v>
      </c>
      <c r="O55">
        <v>1.4610742719077401</v>
      </c>
      <c r="P55">
        <v>1.7637058687617195</v>
      </c>
      <c r="Q55">
        <v>0.19807524799540088</v>
      </c>
      <c r="R55">
        <v>0.58466838136911758</v>
      </c>
      <c r="S55">
        <v>0.30265080359006469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0.31963180868829821</v>
      </c>
      <c r="AG55">
        <v>2.1654875191619065</v>
      </c>
      <c r="AH55">
        <v>0</v>
      </c>
      <c r="AI55">
        <v>0</v>
      </c>
      <c r="AJ55">
        <v>0</v>
      </c>
      <c r="AK55">
        <v>3.9451300765161932</v>
      </c>
      <c r="AL55">
        <v>0</v>
      </c>
      <c r="AM55">
        <v>0.7002128774364792</v>
      </c>
      <c r="AN55">
        <v>3.1309489652473384E-2</v>
      </c>
      <c r="AO55">
        <v>0</v>
      </c>
      <c r="AP55">
        <v>0</v>
      </c>
      <c r="AQ55">
        <v>0</v>
      </c>
      <c r="AR55">
        <v>0</v>
      </c>
      <c r="AS55">
        <v>1.435152909281568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92.046051972448353</v>
      </c>
      <c r="BA55">
        <v>4.7246934550272179</v>
      </c>
      <c r="BB55">
        <f t="shared" si="0"/>
        <v>108.30625044514551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1.3671508118567588</v>
      </c>
      <c r="L56">
        <v>4.2267362577084269</v>
      </c>
      <c r="M56">
        <v>1.1792245230006644</v>
      </c>
      <c r="N56">
        <v>1.3046810807975633</v>
      </c>
      <c r="O56">
        <v>1.4610742719077401</v>
      </c>
      <c r="P56">
        <v>1.7637058687617195</v>
      </c>
      <c r="Q56">
        <v>0.19807524799540088</v>
      </c>
      <c r="R56">
        <v>0.58466838136911758</v>
      </c>
      <c r="S56">
        <v>0.30265080359006469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0.31963180868829821</v>
      </c>
      <c r="AG56">
        <v>2.1654875191619065</v>
      </c>
      <c r="AH56">
        <v>0</v>
      </c>
      <c r="AI56">
        <v>0</v>
      </c>
      <c r="AJ56">
        <v>0</v>
      </c>
      <c r="AK56">
        <v>3.9451300765161932</v>
      </c>
      <c r="AL56">
        <v>0</v>
      </c>
      <c r="AM56">
        <v>0.7002128774364792</v>
      </c>
      <c r="AN56">
        <v>3.1309489652473384E-2</v>
      </c>
      <c r="AO56">
        <v>0</v>
      </c>
      <c r="AP56">
        <v>0</v>
      </c>
      <c r="AQ56">
        <v>0</v>
      </c>
      <c r="AR56">
        <v>0</v>
      </c>
      <c r="AS56">
        <v>1.435152909281568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92.046051972448353</v>
      </c>
      <c r="BA56">
        <v>4.7246934550272179</v>
      </c>
      <c r="BB56">
        <f t="shared" si="0"/>
        <v>108.30625044514551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1.3671511876986826</v>
      </c>
      <c r="L57">
        <v>4.2267362577084269</v>
      </c>
      <c r="M57">
        <v>1.1792245230006644</v>
      </c>
      <c r="N57">
        <v>1.3046810807975633</v>
      </c>
      <c r="O57">
        <v>1.4610742719077401</v>
      </c>
      <c r="P57">
        <v>1.7637058687617195</v>
      </c>
      <c r="Q57">
        <v>0.19823513642576657</v>
      </c>
      <c r="R57">
        <v>0.58466838136911758</v>
      </c>
      <c r="S57">
        <v>0.30265080359006469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0.31963180868829821</v>
      </c>
      <c r="AG57">
        <v>2.1654875191619065</v>
      </c>
      <c r="AH57">
        <v>0</v>
      </c>
      <c r="AI57">
        <v>0</v>
      </c>
      <c r="AJ57">
        <v>0</v>
      </c>
      <c r="AK57">
        <v>3.9451300765161932</v>
      </c>
      <c r="AL57">
        <v>0</v>
      </c>
      <c r="AM57">
        <v>0.7002128774364792</v>
      </c>
      <c r="AN57">
        <v>3.1309489652473384E-2</v>
      </c>
      <c r="AO57">
        <v>0</v>
      </c>
      <c r="AP57">
        <v>0</v>
      </c>
      <c r="AQ57">
        <v>0</v>
      </c>
      <c r="AR57">
        <v>0</v>
      </c>
      <c r="AS57">
        <v>1.4004257656826573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92.046051972448353</v>
      </c>
      <c r="BA57">
        <v>4.7232485594713651</v>
      </c>
      <c r="BB57">
        <f t="shared" si="0"/>
        <v>108.27312846137474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1.3671511876986826</v>
      </c>
      <c r="L58">
        <v>4.2267362577084269</v>
      </c>
      <c r="M58">
        <v>1.1792245230006644</v>
      </c>
      <c r="N58">
        <v>1.3046810807975633</v>
      </c>
      <c r="O58">
        <v>1.4610742719077401</v>
      </c>
      <c r="P58">
        <v>1.7637058687617195</v>
      </c>
      <c r="Q58">
        <v>0.19823513642576657</v>
      </c>
      <c r="R58">
        <v>0.58466838136911758</v>
      </c>
      <c r="S58">
        <v>0.30265080359006469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0.31963180868829821</v>
      </c>
      <c r="AG58">
        <v>2.1654875191619065</v>
      </c>
      <c r="AH58">
        <v>0</v>
      </c>
      <c r="AI58">
        <v>0</v>
      </c>
      <c r="AJ58">
        <v>0</v>
      </c>
      <c r="AK58">
        <v>3.9451300765161932</v>
      </c>
      <c r="AL58">
        <v>0</v>
      </c>
      <c r="AM58">
        <v>0.7002128774364792</v>
      </c>
      <c r="AN58">
        <v>3.1309489652473384E-2</v>
      </c>
      <c r="AO58">
        <v>0</v>
      </c>
      <c r="AP58">
        <v>0</v>
      </c>
      <c r="AQ58">
        <v>0</v>
      </c>
      <c r="AR58">
        <v>0</v>
      </c>
      <c r="AS58">
        <v>1.4004257656826573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92.046051972448353</v>
      </c>
      <c r="BA58">
        <v>4.7232485594713651</v>
      </c>
      <c r="BB58">
        <f t="shared" si="0"/>
        <v>108.27312846137474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1.3671511876986826</v>
      </c>
      <c r="L59">
        <v>4.2267362577084269</v>
      </c>
      <c r="M59">
        <v>1.1792245230006644</v>
      </c>
      <c r="N59">
        <v>1.3046810807975633</v>
      </c>
      <c r="O59">
        <v>1.4610742719077401</v>
      </c>
      <c r="P59">
        <v>1.7637058687617195</v>
      </c>
      <c r="Q59">
        <v>0.19823513642576657</v>
      </c>
      <c r="R59">
        <v>0.60552132262918335</v>
      </c>
      <c r="S59">
        <v>0.30265080359006469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0.75596532057940746</v>
      </c>
      <c r="AF59">
        <v>0</v>
      </c>
      <c r="AG59">
        <v>2.1654875191619065</v>
      </c>
      <c r="AH59">
        <v>0</v>
      </c>
      <c r="AI59">
        <v>0</v>
      </c>
      <c r="AJ59">
        <v>0</v>
      </c>
      <c r="AK59">
        <v>3.9451300765161932</v>
      </c>
      <c r="AL59">
        <v>0</v>
      </c>
      <c r="AM59">
        <v>0.7002128774364792</v>
      </c>
      <c r="AN59">
        <v>3.1309489652473384E-2</v>
      </c>
      <c r="AO59">
        <v>0</v>
      </c>
      <c r="AP59">
        <v>0</v>
      </c>
      <c r="AQ59">
        <v>0</v>
      </c>
      <c r="AR59">
        <v>0</v>
      </c>
      <c r="AS59">
        <v>1.4469649132112348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92.046051972448353</v>
      </c>
      <c r="BA59">
        <v>4.7443042895797793</v>
      </c>
      <c r="BB59">
        <f t="shared" si="0"/>
        <v>108.75579833194608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1.3671511876986826</v>
      </c>
      <c r="L60">
        <v>4.2267362577084269</v>
      </c>
      <c r="M60">
        <v>1.1792245230006644</v>
      </c>
      <c r="N60">
        <v>1.3046810807975633</v>
      </c>
      <c r="O60">
        <v>1.4610742719077401</v>
      </c>
      <c r="P60">
        <v>1.7637058687617195</v>
      </c>
      <c r="Q60">
        <v>0.19823513642576657</v>
      </c>
      <c r="R60">
        <v>0.60529931076028809</v>
      </c>
      <c r="S60">
        <v>0.30265080359006469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0.75596532057940746</v>
      </c>
      <c r="AF60">
        <v>0</v>
      </c>
      <c r="AG60">
        <v>2.1654875191619065</v>
      </c>
      <c r="AH60">
        <v>0</v>
      </c>
      <c r="AI60">
        <v>0</v>
      </c>
      <c r="AJ60">
        <v>0</v>
      </c>
      <c r="AK60">
        <v>3.9451300765161932</v>
      </c>
      <c r="AL60">
        <v>0</v>
      </c>
      <c r="AM60">
        <v>0.7002128774364792</v>
      </c>
      <c r="AN60">
        <v>3.1309489652473384E-2</v>
      </c>
      <c r="AO60">
        <v>0</v>
      </c>
      <c r="AP60">
        <v>0</v>
      </c>
      <c r="AQ60">
        <v>0</v>
      </c>
      <c r="AR60">
        <v>0</v>
      </c>
      <c r="AS60">
        <v>1.4469649132112348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92.046051972448353</v>
      </c>
      <c r="BA60">
        <v>4.7442950094836593</v>
      </c>
      <c r="BB60">
        <f t="shared" si="0"/>
        <v>108.7555856001733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1.3671511876986826</v>
      </c>
      <c r="L61">
        <v>4.2267362577084269</v>
      </c>
      <c r="M61">
        <v>1.1792245230006644</v>
      </c>
      <c r="N61">
        <v>1.3046810807975633</v>
      </c>
      <c r="O61">
        <v>1.4610742719077401</v>
      </c>
      <c r="P61">
        <v>1.7637058687617195</v>
      </c>
      <c r="Q61">
        <v>0.19828845752452515</v>
      </c>
      <c r="R61">
        <v>0.58466838136911758</v>
      </c>
      <c r="S61">
        <v>0.30249535614163664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0.7500593512265552</v>
      </c>
      <c r="AF61">
        <v>0</v>
      </c>
      <c r="AG61">
        <v>2.1654875191619065</v>
      </c>
      <c r="AH61">
        <v>0</v>
      </c>
      <c r="AI61">
        <v>0</v>
      </c>
      <c r="AJ61">
        <v>0</v>
      </c>
      <c r="AK61">
        <v>3.9451300765161932</v>
      </c>
      <c r="AL61">
        <v>0</v>
      </c>
      <c r="AM61">
        <v>0.7002128774364792</v>
      </c>
      <c r="AN61">
        <v>3.1309489652473384E-2</v>
      </c>
      <c r="AO61">
        <v>0</v>
      </c>
      <c r="AP61">
        <v>0</v>
      </c>
      <c r="AQ61">
        <v>0</v>
      </c>
      <c r="AR61">
        <v>0</v>
      </c>
      <c r="AS61">
        <v>1.4469649132112348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92.046051972448353</v>
      </c>
      <c r="BA61">
        <v>4.7431814982347431</v>
      </c>
      <c r="BB61">
        <f t="shared" si="0"/>
        <v>108.73006008632852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1.3671511876986826</v>
      </c>
      <c r="L62">
        <v>4.2267362577084269</v>
      </c>
      <c r="M62">
        <v>1.1792245230006644</v>
      </c>
      <c r="N62">
        <v>1.3046810807975633</v>
      </c>
      <c r="O62">
        <v>1.4610742719077401</v>
      </c>
      <c r="P62">
        <v>1.7637058687617195</v>
      </c>
      <c r="Q62">
        <v>0.19828845752452515</v>
      </c>
      <c r="R62">
        <v>0.58466838136911758</v>
      </c>
      <c r="S62">
        <v>0.30249535614163664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1.5119306411588149</v>
      </c>
      <c r="AF62">
        <v>0</v>
      </c>
      <c r="AG62">
        <v>2.1654875191619065</v>
      </c>
      <c r="AH62">
        <v>0</v>
      </c>
      <c r="AI62">
        <v>0</v>
      </c>
      <c r="AJ62">
        <v>0</v>
      </c>
      <c r="AK62">
        <v>3.9451300765161932</v>
      </c>
      <c r="AL62">
        <v>0</v>
      </c>
      <c r="AM62">
        <v>0.7002128774364792</v>
      </c>
      <c r="AN62">
        <v>3.1309489652473384E-2</v>
      </c>
      <c r="AO62">
        <v>0</v>
      </c>
      <c r="AP62">
        <v>0</v>
      </c>
      <c r="AQ62">
        <v>0</v>
      </c>
      <c r="AR62">
        <v>0</v>
      </c>
      <c r="AS62">
        <v>1.4004257656826573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91.993870799415561</v>
      </c>
      <c r="BA62">
        <v>4.7709012087544354</v>
      </c>
      <c r="BB62">
        <f t="shared" si="0"/>
        <v>109.36549134517972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1.3671511876986826</v>
      </c>
      <c r="L63">
        <v>4.2578249615958876</v>
      </c>
      <c r="M63">
        <v>1.1792245230006644</v>
      </c>
      <c r="N63">
        <v>1.3046810807975633</v>
      </c>
      <c r="O63">
        <v>1.4610742719077401</v>
      </c>
      <c r="P63">
        <v>1.7637058687617195</v>
      </c>
      <c r="Q63">
        <v>0.19823928125061169</v>
      </c>
      <c r="R63">
        <v>0.58442010893784269</v>
      </c>
      <c r="S63">
        <v>0.302344665722868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1.5119306411588149</v>
      </c>
      <c r="AF63">
        <v>0</v>
      </c>
      <c r="AG63">
        <v>2.1654875191619065</v>
      </c>
      <c r="AH63">
        <v>0</v>
      </c>
      <c r="AI63">
        <v>0</v>
      </c>
      <c r="AJ63">
        <v>0</v>
      </c>
      <c r="AK63">
        <v>3.9451300765161932</v>
      </c>
      <c r="AL63">
        <v>0</v>
      </c>
      <c r="AM63">
        <v>0.7002128774364792</v>
      </c>
      <c r="AN63">
        <v>3.1309489652473384E-2</v>
      </c>
      <c r="AO63">
        <v>0</v>
      </c>
      <c r="AP63">
        <v>0</v>
      </c>
      <c r="AQ63">
        <v>1.2629355189256153</v>
      </c>
      <c r="AR63">
        <v>0</v>
      </c>
      <c r="AS63">
        <v>1.4004257656826573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91.993870799415561</v>
      </c>
      <c r="BA63">
        <v>4.8249726890526414</v>
      </c>
      <c r="BB63">
        <f t="shared" si="0"/>
        <v>110.60499594857063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1.3671511876986826</v>
      </c>
      <c r="L64">
        <v>4.2578249615958876</v>
      </c>
      <c r="M64">
        <v>1.1792245230006644</v>
      </c>
      <c r="N64">
        <v>1.3046810807975633</v>
      </c>
      <c r="O64">
        <v>1.4610742719077401</v>
      </c>
      <c r="P64">
        <v>1.7637058687617195</v>
      </c>
      <c r="Q64">
        <v>0.19823928125061169</v>
      </c>
      <c r="R64">
        <v>0.58442010893784269</v>
      </c>
      <c r="S64">
        <v>0.302344665722868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2.1734003277511542</v>
      </c>
      <c r="AF64">
        <v>0</v>
      </c>
      <c r="AG64">
        <v>2.1654875191619065</v>
      </c>
      <c r="AH64">
        <v>0</v>
      </c>
      <c r="AI64">
        <v>0</v>
      </c>
      <c r="AJ64">
        <v>0</v>
      </c>
      <c r="AK64">
        <v>3.9451300765161932</v>
      </c>
      <c r="AL64">
        <v>0</v>
      </c>
      <c r="AM64">
        <v>0.7002128774364792</v>
      </c>
      <c r="AN64">
        <v>3.1309489652473384E-2</v>
      </c>
      <c r="AO64">
        <v>0</v>
      </c>
      <c r="AP64">
        <v>0</v>
      </c>
      <c r="AQ64">
        <v>1.8944031984444509</v>
      </c>
      <c r="AR64">
        <v>0</v>
      </c>
      <c r="AS64">
        <v>1.4004257656826573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91.993870799415561</v>
      </c>
      <c r="BA64">
        <v>4.8790174709560876</v>
      </c>
      <c r="BB64">
        <f t="shared" si="0"/>
        <v>111.84388853277837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1.3671511876986826</v>
      </c>
      <c r="L65">
        <v>4.2578249615958876</v>
      </c>
      <c r="M65">
        <v>1.1792245230006644</v>
      </c>
      <c r="N65">
        <v>1.3046810807975633</v>
      </c>
      <c r="O65">
        <v>1.4610742719077401</v>
      </c>
      <c r="P65">
        <v>1.7637058687617195</v>
      </c>
      <c r="Q65">
        <v>0.19823928125061169</v>
      </c>
      <c r="R65">
        <v>0.58429353214360258</v>
      </c>
      <c r="S65">
        <v>0.302344665722868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2.2756918794153598</v>
      </c>
      <c r="AF65">
        <v>0</v>
      </c>
      <c r="AG65">
        <v>2.1654875191619065</v>
      </c>
      <c r="AH65">
        <v>0</v>
      </c>
      <c r="AI65">
        <v>0</v>
      </c>
      <c r="AJ65">
        <v>0</v>
      </c>
      <c r="AK65">
        <v>3.9451300765161932</v>
      </c>
      <c r="AL65">
        <v>0</v>
      </c>
      <c r="AM65">
        <v>0.7002128774364792</v>
      </c>
      <c r="AN65">
        <v>3.1309489652473384E-2</v>
      </c>
      <c r="AO65">
        <v>0</v>
      </c>
      <c r="AP65">
        <v>0</v>
      </c>
      <c r="AQ65">
        <v>2.5258708779632868</v>
      </c>
      <c r="AR65">
        <v>0</v>
      </c>
      <c r="AS65">
        <v>1.4004257656826573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91.993870799415561</v>
      </c>
      <c r="BA65">
        <v>4.9096833159095397</v>
      </c>
      <c r="BB65">
        <f t="shared" si="0"/>
        <v>112.54685534221372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1.3671511876986826</v>
      </c>
      <c r="L66">
        <v>4.2578249615958876</v>
      </c>
      <c r="M66">
        <v>1.1792245230006644</v>
      </c>
      <c r="N66">
        <v>1.3046810807975633</v>
      </c>
      <c r="O66">
        <v>1.4610742719077401</v>
      </c>
      <c r="P66">
        <v>1.7637058687617195</v>
      </c>
      <c r="Q66">
        <v>0.19823928125061169</v>
      </c>
      <c r="R66">
        <v>0.58429353214360258</v>
      </c>
      <c r="S66">
        <v>0.302344665722868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2.2756918794153598</v>
      </c>
      <c r="AF66">
        <v>0</v>
      </c>
      <c r="AG66">
        <v>2.1654875191619065</v>
      </c>
      <c r="AH66">
        <v>0</v>
      </c>
      <c r="AI66">
        <v>0</v>
      </c>
      <c r="AJ66">
        <v>0</v>
      </c>
      <c r="AK66">
        <v>3.9451300765161932</v>
      </c>
      <c r="AL66">
        <v>0</v>
      </c>
      <c r="AM66">
        <v>0.7002128774364792</v>
      </c>
      <c r="AN66">
        <v>3.1309489652473384E-2</v>
      </c>
      <c r="AO66">
        <v>0</v>
      </c>
      <c r="AP66">
        <v>0</v>
      </c>
      <c r="AQ66">
        <v>2.5258708779632868</v>
      </c>
      <c r="AR66">
        <v>0</v>
      </c>
      <c r="AS66">
        <v>1.4004257656826573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91.993870799415561</v>
      </c>
      <c r="BA66">
        <v>4.9096833159095397</v>
      </c>
      <c r="BB66">
        <f t="shared" si="0"/>
        <v>112.54685534221372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1.3671509919079086</v>
      </c>
      <c r="L67">
        <v>4.2578249615958876</v>
      </c>
      <c r="M67">
        <v>1.1792245230006644</v>
      </c>
      <c r="N67">
        <v>1.3046810807975633</v>
      </c>
      <c r="O67">
        <v>1.4610742719077401</v>
      </c>
      <c r="P67">
        <v>1.7637058687617195</v>
      </c>
      <c r="Q67">
        <v>0.19815036695298452</v>
      </c>
      <c r="R67">
        <v>0.58429353214360258</v>
      </c>
      <c r="S67">
        <v>0.30265080359006469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2.2756918794153598</v>
      </c>
      <c r="AF67">
        <v>0</v>
      </c>
      <c r="AG67">
        <v>2.1654875191619065</v>
      </c>
      <c r="AH67">
        <v>0</v>
      </c>
      <c r="AI67">
        <v>0</v>
      </c>
      <c r="AJ67">
        <v>0</v>
      </c>
      <c r="AK67">
        <v>3.9451300765161932</v>
      </c>
      <c r="AL67">
        <v>0</v>
      </c>
      <c r="AM67">
        <v>0.7002128774364792</v>
      </c>
      <c r="AN67">
        <v>3.1309489652473384E-2</v>
      </c>
      <c r="AO67">
        <v>0</v>
      </c>
      <c r="AP67">
        <v>0</v>
      </c>
      <c r="AQ67">
        <v>2.5258708779632868</v>
      </c>
      <c r="AR67">
        <v>0</v>
      </c>
      <c r="AS67">
        <v>1.4469649132112348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91.78400438321853</v>
      </c>
      <c r="BA67">
        <v>4.9028653078403552</v>
      </c>
      <c r="BB67">
        <f t="shared" si="0"/>
        <v>112.39056310939324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1.3671411308302581</v>
      </c>
      <c r="L68">
        <v>4.2578249615958876</v>
      </c>
      <c r="M68">
        <v>1.1792245230006644</v>
      </c>
      <c r="N68">
        <v>1.3046810807975633</v>
      </c>
      <c r="O68">
        <v>1.4610742719077401</v>
      </c>
      <c r="P68">
        <v>1.7637058687617195</v>
      </c>
      <c r="Q68">
        <v>0.19815036695298452</v>
      </c>
      <c r="R68">
        <v>0.58429353214360258</v>
      </c>
      <c r="S68">
        <v>0.30265080359006469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2.2756918794153598</v>
      </c>
      <c r="AF68">
        <v>0</v>
      </c>
      <c r="AG68">
        <v>2.1654875191619065</v>
      </c>
      <c r="AH68">
        <v>0</v>
      </c>
      <c r="AI68">
        <v>0</v>
      </c>
      <c r="AJ68">
        <v>0</v>
      </c>
      <c r="AK68">
        <v>3.9451300765161932</v>
      </c>
      <c r="AL68">
        <v>0</v>
      </c>
      <c r="AM68">
        <v>0.7002128774364792</v>
      </c>
      <c r="AN68">
        <v>3.1309489652473384E-2</v>
      </c>
      <c r="AO68">
        <v>0</v>
      </c>
      <c r="AP68">
        <v>0</v>
      </c>
      <c r="AQ68">
        <v>2.5258708779632868</v>
      </c>
      <c r="AR68">
        <v>0</v>
      </c>
      <c r="AS68">
        <v>1.4469649132112348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91.111656230432061</v>
      </c>
      <c r="BA68">
        <v>4.8747607428608415</v>
      </c>
      <c r="BB68">
        <f t="shared" ref="BB68:BB99" si="1">SUM(B68:AZ68)-BA68</f>
        <v>111.74630966050864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1.367150650224388</v>
      </c>
      <c r="L69">
        <v>4.2578249615958876</v>
      </c>
      <c r="M69">
        <v>1.1792245230006644</v>
      </c>
      <c r="N69">
        <v>1.3046810807975633</v>
      </c>
      <c r="O69">
        <v>1.4610742719077401</v>
      </c>
      <c r="P69">
        <v>1.7637058687617195</v>
      </c>
      <c r="Q69">
        <v>0.19815036695298452</v>
      </c>
      <c r="R69">
        <v>0.58429353214360258</v>
      </c>
      <c r="S69">
        <v>0.30265080359006469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2.2756918794153598</v>
      </c>
      <c r="AF69">
        <v>0</v>
      </c>
      <c r="AG69">
        <v>2.1654875191619065</v>
      </c>
      <c r="AH69">
        <v>0</v>
      </c>
      <c r="AI69">
        <v>0</v>
      </c>
      <c r="AJ69">
        <v>0</v>
      </c>
      <c r="AK69">
        <v>3.9451300765161932</v>
      </c>
      <c r="AL69">
        <v>0</v>
      </c>
      <c r="AM69">
        <v>0.7002128774364792</v>
      </c>
      <c r="AN69">
        <v>3.1309489652473384E-2</v>
      </c>
      <c r="AO69">
        <v>0</v>
      </c>
      <c r="AP69">
        <v>0</v>
      </c>
      <c r="AQ69">
        <v>2.5258708779632868</v>
      </c>
      <c r="AR69">
        <v>0</v>
      </c>
      <c r="AS69">
        <v>1.4469649132112348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92.008243581715718</v>
      </c>
      <c r="BA69">
        <v>4.9122384920551712</v>
      </c>
      <c r="BB69">
        <f t="shared" si="1"/>
        <v>112.6054287819921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1.3671427039259785</v>
      </c>
      <c r="L70">
        <v>4.2578249615958876</v>
      </c>
      <c r="M70">
        <v>1.1792245230006644</v>
      </c>
      <c r="N70">
        <v>1.3046810807975633</v>
      </c>
      <c r="O70">
        <v>1.4610742719077401</v>
      </c>
      <c r="P70">
        <v>1.7637058687617195</v>
      </c>
      <c r="Q70">
        <v>0.19815036695298452</v>
      </c>
      <c r="R70">
        <v>0.58429353214360258</v>
      </c>
      <c r="S70">
        <v>0.30265080359006469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0.69454311034539418</v>
      </c>
      <c r="AC70">
        <v>0</v>
      </c>
      <c r="AD70">
        <v>0</v>
      </c>
      <c r="AE70">
        <v>2.2756918794153598</v>
      </c>
      <c r="AF70">
        <v>0</v>
      </c>
      <c r="AG70">
        <v>2.1654875191619065</v>
      </c>
      <c r="AH70">
        <v>0</v>
      </c>
      <c r="AI70">
        <v>0</v>
      </c>
      <c r="AJ70">
        <v>0</v>
      </c>
      <c r="AK70">
        <v>3.9451300765161932</v>
      </c>
      <c r="AL70">
        <v>0</v>
      </c>
      <c r="AM70">
        <v>0.7002128774364792</v>
      </c>
      <c r="AN70">
        <v>3.1309489652473384E-2</v>
      </c>
      <c r="AO70">
        <v>0</v>
      </c>
      <c r="AP70">
        <v>0</v>
      </c>
      <c r="AQ70">
        <v>2.5258708779632868</v>
      </c>
      <c r="AR70">
        <v>0</v>
      </c>
      <c r="AS70">
        <v>1.4004257656826573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92.018679816322276</v>
      </c>
      <c r="BA70">
        <v>4.9397609601521939</v>
      </c>
      <c r="BB70">
        <f t="shared" si="1"/>
        <v>113.23633856502003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1.367150650224388</v>
      </c>
      <c r="L71">
        <v>4.3206410437447049</v>
      </c>
      <c r="M71">
        <v>1.1792245230006644</v>
      </c>
      <c r="N71">
        <v>1.3046810807975633</v>
      </c>
      <c r="O71">
        <v>1.4610742719077401</v>
      </c>
      <c r="P71">
        <v>1.7637058687617195</v>
      </c>
      <c r="Q71">
        <v>0.19811342885807412</v>
      </c>
      <c r="R71">
        <v>0.58429353214360258</v>
      </c>
      <c r="S71">
        <v>0.30265080359006469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0.69454311034539418</v>
      </c>
      <c r="AC71">
        <v>0</v>
      </c>
      <c r="AD71">
        <v>0</v>
      </c>
      <c r="AE71">
        <v>2.2756918794153598</v>
      </c>
      <c r="AF71">
        <v>0</v>
      </c>
      <c r="AG71">
        <v>2.1654875191619065</v>
      </c>
      <c r="AH71">
        <v>0</v>
      </c>
      <c r="AI71">
        <v>0</v>
      </c>
      <c r="AJ71">
        <v>0</v>
      </c>
      <c r="AK71">
        <v>3.9451300765161932</v>
      </c>
      <c r="AL71">
        <v>0</v>
      </c>
      <c r="AM71">
        <v>0.7002128774364792</v>
      </c>
      <c r="AN71">
        <v>3.1309489652473384E-2</v>
      </c>
      <c r="AO71">
        <v>0</v>
      </c>
      <c r="AP71">
        <v>0</v>
      </c>
      <c r="AQ71">
        <v>2.5258708779632868</v>
      </c>
      <c r="AR71">
        <v>0</v>
      </c>
      <c r="AS71">
        <v>1.4004257656826573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91.216018576497618</v>
      </c>
      <c r="BA71">
        <v>4.9088342207042457</v>
      </c>
      <c r="BB71">
        <f t="shared" si="1"/>
        <v>112.52739115499564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1.3671427039259785</v>
      </c>
      <c r="L72">
        <v>4.3206410437447049</v>
      </c>
      <c r="M72">
        <v>1.1792245230006644</v>
      </c>
      <c r="N72">
        <v>1.3046810807975633</v>
      </c>
      <c r="O72">
        <v>1.4610742719077401</v>
      </c>
      <c r="P72">
        <v>1.7637058687617195</v>
      </c>
      <c r="Q72">
        <v>0.19811342885807412</v>
      </c>
      <c r="R72">
        <v>0.58429353214360258</v>
      </c>
      <c r="S72">
        <v>0.30265080359006469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0.69454311034539418</v>
      </c>
      <c r="AC72">
        <v>0.44294808520572798</v>
      </c>
      <c r="AD72">
        <v>0</v>
      </c>
      <c r="AE72">
        <v>2.2756918794153598</v>
      </c>
      <c r="AF72">
        <v>0</v>
      </c>
      <c r="AG72">
        <v>2.1654875191619065</v>
      </c>
      <c r="AH72">
        <v>0.44826199968691288</v>
      </c>
      <c r="AI72">
        <v>0</v>
      </c>
      <c r="AJ72">
        <v>0</v>
      </c>
      <c r="AK72">
        <v>3.9451300765161932</v>
      </c>
      <c r="AL72">
        <v>0</v>
      </c>
      <c r="AM72">
        <v>0.7002128774364792</v>
      </c>
      <c r="AN72">
        <v>3.1309489652473384E-2</v>
      </c>
      <c r="AO72">
        <v>0</v>
      </c>
      <c r="AP72">
        <v>0</v>
      </c>
      <c r="AQ72">
        <v>2.5258708779632868</v>
      </c>
      <c r="AR72">
        <v>0</v>
      </c>
      <c r="AS72">
        <v>1.4004257656826573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91.904561678146536</v>
      </c>
      <c r="BA72">
        <v>4.9748675717464161</v>
      </c>
      <c r="BB72">
        <f t="shared" si="1"/>
        <v>114.04110304419663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1.3671434670709313</v>
      </c>
      <c r="L73">
        <v>4.3206410437447049</v>
      </c>
      <c r="M73">
        <v>1.1792245230006644</v>
      </c>
      <c r="N73">
        <v>1.3046810807975633</v>
      </c>
      <c r="O73">
        <v>1.4610742719077401</v>
      </c>
      <c r="P73">
        <v>1.7637058687617195</v>
      </c>
      <c r="Q73">
        <v>0.19811342885807412</v>
      </c>
      <c r="R73">
        <v>0.58429353214360258</v>
      </c>
      <c r="S73">
        <v>0.30265080359006469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0.69454311034539418</v>
      </c>
      <c r="AC73">
        <v>0.44885404632531606</v>
      </c>
      <c r="AD73">
        <v>0</v>
      </c>
      <c r="AE73">
        <v>2.2756918794153598</v>
      </c>
      <c r="AF73">
        <v>0</v>
      </c>
      <c r="AG73">
        <v>2.1654875191619065</v>
      </c>
      <c r="AH73">
        <v>0.89652399937382576</v>
      </c>
      <c r="AI73">
        <v>0</v>
      </c>
      <c r="AJ73">
        <v>0</v>
      </c>
      <c r="AK73">
        <v>3.9451300765161932</v>
      </c>
      <c r="AL73">
        <v>0</v>
      </c>
      <c r="AM73">
        <v>0.7002128774364792</v>
      </c>
      <c r="AN73">
        <v>3.1309489652473384E-2</v>
      </c>
      <c r="AO73">
        <v>0</v>
      </c>
      <c r="AP73">
        <v>0</v>
      </c>
      <c r="AQ73">
        <v>2.5258708779632868</v>
      </c>
      <c r="AR73">
        <v>0</v>
      </c>
      <c r="AS73">
        <v>1.4004257656826573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92.582668545188895</v>
      </c>
      <c r="BA73">
        <v>5.0221966914499507</v>
      </c>
      <c r="BB73">
        <f t="shared" si="1"/>
        <v>115.1260495154869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1.3671355510613064</v>
      </c>
      <c r="L74">
        <v>4.3206410437447049</v>
      </c>
      <c r="M74">
        <v>1.1792245230006644</v>
      </c>
      <c r="N74">
        <v>1.3046810807975633</v>
      </c>
      <c r="O74">
        <v>1.4610742719077401</v>
      </c>
      <c r="P74">
        <v>1.7637058687617195</v>
      </c>
      <c r="Q74">
        <v>0.19811342885807412</v>
      </c>
      <c r="R74">
        <v>0.58429353214360258</v>
      </c>
      <c r="S74">
        <v>0.30265080359006469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0.69454311034539418</v>
      </c>
      <c r="AC74">
        <v>0.44885404632531606</v>
      </c>
      <c r="AD74">
        <v>0</v>
      </c>
      <c r="AE74">
        <v>2.2756918794153598</v>
      </c>
      <c r="AF74">
        <v>0</v>
      </c>
      <c r="AG74">
        <v>2.1654875191619065</v>
      </c>
      <c r="AH74">
        <v>1.3447859990607387</v>
      </c>
      <c r="AI74">
        <v>0</v>
      </c>
      <c r="AJ74">
        <v>0</v>
      </c>
      <c r="AK74">
        <v>3.9451300765161932</v>
      </c>
      <c r="AL74">
        <v>0</v>
      </c>
      <c r="AM74">
        <v>0.7002128774364792</v>
      </c>
      <c r="AN74">
        <v>3.1309489652473384E-2</v>
      </c>
      <c r="AO74">
        <v>0</v>
      </c>
      <c r="AP74">
        <v>0</v>
      </c>
      <c r="AQ74">
        <v>2.5258708779632868</v>
      </c>
      <c r="AR74">
        <v>0</v>
      </c>
      <c r="AS74">
        <v>1.4004257656826573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94.700889167188492</v>
      </c>
      <c r="BA74">
        <v>5.1294753341472425</v>
      </c>
      <c r="BB74">
        <f t="shared" si="1"/>
        <v>117.5852455784665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1.335827081044286</v>
      </c>
      <c r="L75">
        <v>4.2268268945588323</v>
      </c>
      <c r="M75">
        <v>1.1792245230006644</v>
      </c>
      <c r="N75">
        <v>1.3046810807975633</v>
      </c>
      <c r="O75">
        <v>1.4610742719077401</v>
      </c>
      <c r="P75">
        <v>1.7637058687617195</v>
      </c>
      <c r="Q75">
        <v>0.19809579734199587</v>
      </c>
      <c r="R75">
        <v>0.58429353214360258</v>
      </c>
      <c r="S75">
        <v>0.30259182094989096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0.69454311034539418</v>
      </c>
      <c r="AC75">
        <v>0.89859397847493161</v>
      </c>
      <c r="AD75">
        <v>0.40751255287757865</v>
      </c>
      <c r="AE75">
        <v>2.2756918794153598</v>
      </c>
      <c r="AF75">
        <v>0.31963180868829821</v>
      </c>
      <c r="AG75">
        <v>2.1654875191619065</v>
      </c>
      <c r="AH75">
        <v>1.4680580419536629</v>
      </c>
      <c r="AI75">
        <v>0</v>
      </c>
      <c r="AJ75">
        <v>0</v>
      </c>
      <c r="AK75">
        <v>3.9451300765161932</v>
      </c>
      <c r="AL75">
        <v>0</v>
      </c>
      <c r="AM75">
        <v>0.7002128774364792</v>
      </c>
      <c r="AN75">
        <v>3.1309489652473384E-2</v>
      </c>
      <c r="AO75">
        <v>0</v>
      </c>
      <c r="AP75">
        <v>0</v>
      </c>
      <c r="AQ75">
        <v>2.5258708779632868</v>
      </c>
      <c r="AR75">
        <v>0</v>
      </c>
      <c r="AS75">
        <v>1.4469649132112348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96.153201836777285</v>
      </c>
      <c r="BA75">
        <v>5.2412405470185677</v>
      </c>
      <c r="BB75">
        <f t="shared" si="1"/>
        <v>120.14728928596182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1.3253939629635605</v>
      </c>
      <c r="L76">
        <v>4.2266533113968485</v>
      </c>
      <c r="M76">
        <v>1.1792245230006644</v>
      </c>
      <c r="N76">
        <v>1.3046810807975633</v>
      </c>
      <c r="O76">
        <v>1.4610742719077401</v>
      </c>
      <c r="P76">
        <v>1.7637058687617195</v>
      </c>
      <c r="Q76">
        <v>0.19820206041088945</v>
      </c>
      <c r="R76">
        <v>0.58429353214360258</v>
      </c>
      <c r="S76">
        <v>0.30265080359006469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1.4004257274259793</v>
      </c>
      <c r="AC76">
        <v>0.89859397847493161</v>
      </c>
      <c r="AD76">
        <v>0.81502514616297039</v>
      </c>
      <c r="AE76">
        <v>2.2756918794153598</v>
      </c>
      <c r="AF76">
        <v>0.63926361737659643</v>
      </c>
      <c r="AG76">
        <v>2.1654875191619065</v>
      </c>
      <c r="AH76">
        <v>2.0171789877896051</v>
      </c>
      <c r="AI76">
        <v>0</v>
      </c>
      <c r="AJ76">
        <v>0</v>
      </c>
      <c r="AK76">
        <v>3.9451300765161932</v>
      </c>
      <c r="AL76">
        <v>0</v>
      </c>
      <c r="AM76">
        <v>0.7002128774364792</v>
      </c>
      <c r="AN76">
        <v>3.1309489652473384E-2</v>
      </c>
      <c r="AO76">
        <v>0</v>
      </c>
      <c r="AP76">
        <v>0</v>
      </c>
      <c r="AQ76">
        <v>2.5258708779632868</v>
      </c>
      <c r="AR76">
        <v>0</v>
      </c>
      <c r="AS76">
        <v>1.4469649132112348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99.170251513254016</v>
      </c>
      <c r="BA76">
        <v>5.4497705555864098</v>
      </c>
      <c r="BB76">
        <f t="shared" si="1"/>
        <v>124.92751546322728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1.3254085373903164</v>
      </c>
      <c r="L77">
        <v>4.2267827853636266</v>
      </c>
      <c r="M77">
        <v>1.1792245230006644</v>
      </c>
      <c r="N77">
        <v>1.3046810807975633</v>
      </c>
      <c r="O77">
        <v>1.4610742719077401</v>
      </c>
      <c r="P77">
        <v>1.7637058687617195</v>
      </c>
      <c r="Q77">
        <v>0.19826756016323305</v>
      </c>
      <c r="R77">
        <v>0.58429353214360258</v>
      </c>
      <c r="S77">
        <v>0.30252959430186721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1.4004257274259793</v>
      </c>
      <c r="AC77">
        <v>0.89859397847493161</v>
      </c>
      <c r="AD77">
        <v>1.2225376990405488</v>
      </c>
      <c r="AE77">
        <v>2.2756918794153598</v>
      </c>
      <c r="AF77">
        <v>0.95889542606489453</v>
      </c>
      <c r="AG77">
        <v>2.1654875191619065</v>
      </c>
      <c r="AH77">
        <v>2.5775064927989981</v>
      </c>
      <c r="AI77">
        <v>0</v>
      </c>
      <c r="AJ77">
        <v>0</v>
      </c>
      <c r="AK77">
        <v>3.9451300765161932</v>
      </c>
      <c r="AL77">
        <v>0</v>
      </c>
      <c r="AM77">
        <v>0.7002128774364792</v>
      </c>
      <c r="AN77">
        <v>2.8355786696931746E-2</v>
      </c>
      <c r="AO77">
        <v>0</v>
      </c>
      <c r="AP77">
        <v>0</v>
      </c>
      <c r="AQ77">
        <v>2.5258708779632868</v>
      </c>
      <c r="AR77">
        <v>0</v>
      </c>
      <c r="AS77">
        <v>1.4469649132112348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101.31622417031936</v>
      </c>
      <c r="BA77">
        <v>5.5931687644552976</v>
      </c>
      <c r="BB77">
        <f t="shared" si="1"/>
        <v>128.21469641390115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1.3253939629635605</v>
      </c>
      <c r="L78">
        <v>4.2266584664061551</v>
      </c>
      <c r="M78">
        <v>1.1792245230006644</v>
      </c>
      <c r="N78">
        <v>1.3046810807975633</v>
      </c>
      <c r="O78">
        <v>1.4610742719077401</v>
      </c>
      <c r="P78">
        <v>1.7637058687617195</v>
      </c>
      <c r="Q78">
        <v>0.19826756016323305</v>
      </c>
      <c r="R78">
        <v>0.58429353214360258</v>
      </c>
      <c r="S78">
        <v>0.30252959430186721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2.1006385676818353</v>
      </c>
      <c r="AC78">
        <v>1.3479205667701954</v>
      </c>
      <c r="AD78">
        <v>1.6300502519181275</v>
      </c>
      <c r="AE78">
        <v>2.2756918794153598</v>
      </c>
      <c r="AF78">
        <v>1.0134667290517809</v>
      </c>
      <c r="AG78">
        <v>2.1654875191619065</v>
      </c>
      <c r="AH78">
        <v>2.768017847526612</v>
      </c>
      <c r="AI78">
        <v>0</v>
      </c>
      <c r="AJ78">
        <v>0</v>
      </c>
      <c r="AK78">
        <v>3.9451300765161932</v>
      </c>
      <c r="AL78">
        <v>0</v>
      </c>
      <c r="AM78">
        <v>0.7002128774364792</v>
      </c>
      <c r="AN78">
        <v>2.8355786696931746E-2</v>
      </c>
      <c r="AO78">
        <v>0</v>
      </c>
      <c r="AP78">
        <v>0</v>
      </c>
      <c r="AQ78">
        <v>2.5258708779632868</v>
      </c>
      <c r="AR78">
        <v>0</v>
      </c>
      <c r="AS78">
        <v>1.4004257656826573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101.0131987059069</v>
      </c>
      <c r="BA78">
        <v>5.6538803858488809</v>
      </c>
      <c r="BB78">
        <f t="shared" si="1"/>
        <v>129.6064159263255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1.3150264947171848</v>
      </c>
      <c r="L79">
        <v>4.0074341541598093</v>
      </c>
      <c r="M79">
        <v>1.1792245230006644</v>
      </c>
      <c r="N79">
        <v>1.3046810807975633</v>
      </c>
      <c r="O79">
        <v>1.4610742719077401</v>
      </c>
      <c r="P79">
        <v>1.7637058687617195</v>
      </c>
      <c r="Q79">
        <v>0.18788890423320159</v>
      </c>
      <c r="R79">
        <v>0.5843264801733995</v>
      </c>
      <c r="S79">
        <v>0.2921866740840533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2.1006385676818353</v>
      </c>
      <c r="AC79">
        <v>1.3479205667701954</v>
      </c>
      <c r="AD79">
        <v>1.6300502519181275</v>
      </c>
      <c r="AE79">
        <v>2.2756918794153598</v>
      </c>
      <c r="AF79">
        <v>1.0134667290517809</v>
      </c>
      <c r="AG79">
        <v>2.1654875191619065</v>
      </c>
      <c r="AH79">
        <v>2.768017847526612</v>
      </c>
      <c r="AI79">
        <v>0.1476494616636265</v>
      </c>
      <c r="AJ79">
        <v>0</v>
      </c>
      <c r="AK79">
        <v>3.9451300765161932</v>
      </c>
      <c r="AL79">
        <v>0</v>
      </c>
      <c r="AM79">
        <v>0.7002128774364792</v>
      </c>
      <c r="AN79">
        <v>2.8355786696931746E-2</v>
      </c>
      <c r="AO79">
        <v>0</v>
      </c>
      <c r="AP79">
        <v>0</v>
      </c>
      <c r="AQ79">
        <v>2.5258708779632868</v>
      </c>
      <c r="AR79">
        <v>0</v>
      </c>
      <c r="AS79">
        <v>1.4004257656826573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103.49321749112919</v>
      </c>
      <c r="BA79">
        <v>5.7532551974887838</v>
      </c>
      <c r="BB79">
        <f t="shared" si="1"/>
        <v>131.88442895296072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1.3149664199004039</v>
      </c>
      <c r="L80">
        <v>4.2267105954300463</v>
      </c>
      <c r="M80">
        <v>1.1792245230006644</v>
      </c>
      <c r="N80">
        <v>1.3046810807975633</v>
      </c>
      <c r="O80">
        <v>1.4610742719077401</v>
      </c>
      <c r="P80">
        <v>1.7637058687617195</v>
      </c>
      <c r="Q80">
        <v>0.18788156397681882</v>
      </c>
      <c r="R80">
        <v>0.5843264801733995</v>
      </c>
      <c r="S80">
        <v>0.29220432264248308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2.1006385676818353</v>
      </c>
      <c r="AC80">
        <v>1.3479205667701954</v>
      </c>
      <c r="AD80">
        <v>1.6300502519181275</v>
      </c>
      <c r="AE80">
        <v>2.2756918794153598</v>
      </c>
      <c r="AF80">
        <v>1.0134667290517809</v>
      </c>
      <c r="AG80">
        <v>2.1654875191619065</v>
      </c>
      <c r="AH80">
        <v>2.768017847526612</v>
      </c>
      <c r="AI80">
        <v>0.29529892332725299</v>
      </c>
      <c r="AJ80">
        <v>0</v>
      </c>
      <c r="AK80">
        <v>3.9451300765161932</v>
      </c>
      <c r="AL80">
        <v>0</v>
      </c>
      <c r="AM80">
        <v>0.7002128774364792</v>
      </c>
      <c r="AN80">
        <v>2.8355786696931746E-2</v>
      </c>
      <c r="AO80">
        <v>0</v>
      </c>
      <c r="AP80">
        <v>0</v>
      </c>
      <c r="AQ80">
        <v>2.5258708779632868</v>
      </c>
      <c r="AR80">
        <v>0</v>
      </c>
      <c r="AS80">
        <v>1.4004257656826573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103.49321749112919</v>
      </c>
      <c r="BA80">
        <v>5.7685906199911026</v>
      </c>
      <c r="BB80">
        <f t="shared" si="1"/>
        <v>132.23596966687754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1.3149685691379425</v>
      </c>
      <c r="L81">
        <v>4.2267105954300463</v>
      </c>
      <c r="M81">
        <v>1.1792245230006644</v>
      </c>
      <c r="N81">
        <v>1.3046810807975633</v>
      </c>
      <c r="O81">
        <v>1.4610742719077401</v>
      </c>
      <c r="P81">
        <v>1.7637058687617195</v>
      </c>
      <c r="Q81">
        <v>0.18767984378604621</v>
      </c>
      <c r="R81">
        <v>0.5843264801733995</v>
      </c>
      <c r="S81">
        <v>0.30265080359006469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2.1006385676818353</v>
      </c>
      <c r="AC81">
        <v>1.3479205667701954</v>
      </c>
      <c r="AD81">
        <v>1.6300502519181275</v>
      </c>
      <c r="AE81">
        <v>2.2756918794153598</v>
      </c>
      <c r="AF81">
        <v>1.0134667290517809</v>
      </c>
      <c r="AG81">
        <v>2.1654875191619065</v>
      </c>
      <c r="AH81">
        <v>2.768017847526612</v>
      </c>
      <c r="AI81">
        <v>1.5355545598741918</v>
      </c>
      <c r="AJ81">
        <v>0</v>
      </c>
      <c r="AK81">
        <v>3.9451300765161932</v>
      </c>
      <c r="AL81">
        <v>0</v>
      </c>
      <c r="AM81">
        <v>0.7002128774364792</v>
      </c>
      <c r="AN81">
        <v>2.8355786696931746E-2</v>
      </c>
      <c r="AO81">
        <v>0</v>
      </c>
      <c r="AP81">
        <v>0</v>
      </c>
      <c r="AQ81">
        <v>2.5258708779632868</v>
      </c>
      <c r="AR81">
        <v>0</v>
      </c>
      <c r="AS81">
        <v>1.4004257656826573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103.89932581924441</v>
      </c>
      <c r="BA81">
        <v>5.8378369545517508</v>
      </c>
      <c r="BB81">
        <f t="shared" si="1"/>
        <v>133.82333420697339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1.3149685691379425</v>
      </c>
      <c r="L82">
        <v>4.3831897175647727</v>
      </c>
      <c r="M82">
        <v>1.1792245230006644</v>
      </c>
      <c r="N82">
        <v>1.3046810807975633</v>
      </c>
      <c r="O82">
        <v>1.4610742719077401</v>
      </c>
      <c r="P82">
        <v>1.7637058687617195</v>
      </c>
      <c r="Q82">
        <v>0.18767984378604621</v>
      </c>
      <c r="R82">
        <v>0.5843264801733995</v>
      </c>
      <c r="S82">
        <v>0.29224037576289325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2.1006385676818353</v>
      </c>
      <c r="AC82">
        <v>1.3479205667701954</v>
      </c>
      <c r="AD82">
        <v>1.6300502519181275</v>
      </c>
      <c r="AE82">
        <v>2.2756918794153598</v>
      </c>
      <c r="AF82">
        <v>1.0134667290517809</v>
      </c>
      <c r="AG82">
        <v>2.1654875191619065</v>
      </c>
      <c r="AH82">
        <v>2.768017847526612</v>
      </c>
      <c r="AI82">
        <v>1.5355545598741918</v>
      </c>
      <c r="AJ82">
        <v>0</v>
      </c>
      <c r="AK82">
        <v>3.9451300765161932</v>
      </c>
      <c r="AL82">
        <v>0</v>
      </c>
      <c r="AM82">
        <v>0.7002128774364792</v>
      </c>
      <c r="AN82">
        <v>2.8355786696931746E-2</v>
      </c>
      <c r="AO82">
        <v>0</v>
      </c>
      <c r="AP82">
        <v>0</v>
      </c>
      <c r="AQ82">
        <v>2.5258708779632868</v>
      </c>
      <c r="AR82">
        <v>0</v>
      </c>
      <c r="AS82">
        <v>1.4004257656826573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104.69673137132122</v>
      </c>
      <c r="BA82">
        <v>5.8772741780506088</v>
      </c>
      <c r="BB82">
        <f t="shared" si="1"/>
        <v>134.7273712298589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1.3358070520340415</v>
      </c>
      <c r="L83">
        <v>4.226748135163283</v>
      </c>
      <c r="M83">
        <v>1.1792245230006644</v>
      </c>
      <c r="N83">
        <v>1.3046810807975633</v>
      </c>
      <c r="O83">
        <v>1.4610742719077401</v>
      </c>
      <c r="P83">
        <v>1.7637058687617195</v>
      </c>
      <c r="Q83">
        <v>0.18767984378604621</v>
      </c>
      <c r="R83">
        <v>0.5843264801733995</v>
      </c>
      <c r="S83">
        <v>0.29224037576289325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2.1006385676818353</v>
      </c>
      <c r="AC83">
        <v>1.3479205667701954</v>
      </c>
      <c r="AD83">
        <v>1.6300502519181275</v>
      </c>
      <c r="AE83">
        <v>2.2756918794153598</v>
      </c>
      <c r="AF83">
        <v>1.0134667290517809</v>
      </c>
      <c r="AG83">
        <v>2.1654875191619065</v>
      </c>
      <c r="AH83">
        <v>2.768017847526612</v>
      </c>
      <c r="AI83">
        <v>1.5355545598741918</v>
      </c>
      <c r="AJ83">
        <v>0</v>
      </c>
      <c r="AK83">
        <v>3.9451300765161932</v>
      </c>
      <c r="AL83">
        <v>0</v>
      </c>
      <c r="AM83">
        <v>0.7002128774364792</v>
      </c>
      <c r="AN83">
        <v>2.8355786696931746E-2</v>
      </c>
      <c r="AO83">
        <v>0</v>
      </c>
      <c r="AP83">
        <v>0</v>
      </c>
      <c r="AQ83">
        <v>2.5258708779632868</v>
      </c>
      <c r="AR83">
        <v>0</v>
      </c>
      <c r="AS83">
        <v>1.4004257656826573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105.44159256940095</v>
      </c>
      <c r="BA83">
        <v>5.9027411665710217</v>
      </c>
      <c r="BB83">
        <f t="shared" si="1"/>
        <v>135.31116233991284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1.3149814300287326</v>
      </c>
      <c r="L84">
        <v>4.226754513075683</v>
      </c>
      <c r="M84">
        <v>1.1792245230006644</v>
      </c>
      <c r="N84">
        <v>1.3046810807975633</v>
      </c>
      <c r="O84">
        <v>1.4610742719077401</v>
      </c>
      <c r="P84">
        <v>1.7637058687617195</v>
      </c>
      <c r="Q84">
        <v>0.18767622268727546</v>
      </c>
      <c r="R84">
        <v>0.5843264801733995</v>
      </c>
      <c r="S84">
        <v>0.29224037576289325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2.1006385676818353</v>
      </c>
      <c r="AC84">
        <v>1.3479205667701954</v>
      </c>
      <c r="AD84">
        <v>1.6300502519181275</v>
      </c>
      <c r="AE84">
        <v>2.2756918794153598</v>
      </c>
      <c r="AF84">
        <v>1.0134667290517809</v>
      </c>
      <c r="AG84">
        <v>2.1654875191619065</v>
      </c>
      <c r="AH84">
        <v>2.768017847526612</v>
      </c>
      <c r="AI84">
        <v>1.5355545598741918</v>
      </c>
      <c r="AJ84">
        <v>0</v>
      </c>
      <c r="AK84">
        <v>3.9451300765161932</v>
      </c>
      <c r="AL84">
        <v>0</v>
      </c>
      <c r="AM84">
        <v>0.7002128774364792</v>
      </c>
      <c r="AN84">
        <v>2.8355786696931746E-2</v>
      </c>
      <c r="AO84">
        <v>0</v>
      </c>
      <c r="AP84">
        <v>0</v>
      </c>
      <c r="AQ84">
        <v>2.5258708779632868</v>
      </c>
      <c r="AR84">
        <v>0</v>
      </c>
      <c r="AS84">
        <v>1.4004257656826573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103.85273742433729</v>
      </c>
      <c r="BA84">
        <v>5.8354566257423492</v>
      </c>
      <c r="BB84">
        <f t="shared" si="1"/>
        <v>133.76876887048616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1.3149637842842132</v>
      </c>
      <c r="L85">
        <v>4.2267025319039631</v>
      </c>
      <c r="M85">
        <v>1.1792245230006644</v>
      </c>
      <c r="N85">
        <v>1.3046810807975633</v>
      </c>
      <c r="O85">
        <v>1.4610742719077401</v>
      </c>
      <c r="P85">
        <v>1.7637058687617195</v>
      </c>
      <c r="Q85">
        <v>0.18786769164515482</v>
      </c>
      <c r="R85">
        <v>0.5843264801733995</v>
      </c>
      <c r="S85">
        <v>0.29224037576289325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1.4004257274259793</v>
      </c>
      <c r="AC85">
        <v>1.3479205667701954</v>
      </c>
      <c r="AD85">
        <v>1.6300502519181275</v>
      </c>
      <c r="AE85">
        <v>2.2756918794153598</v>
      </c>
      <c r="AF85">
        <v>1.0134667290517809</v>
      </c>
      <c r="AG85">
        <v>2.1654875191619065</v>
      </c>
      <c r="AH85">
        <v>2.768017847526612</v>
      </c>
      <c r="AI85">
        <v>1.5355545598741918</v>
      </c>
      <c r="AJ85">
        <v>0</v>
      </c>
      <c r="AK85">
        <v>3.9451300765161932</v>
      </c>
      <c r="AL85">
        <v>0</v>
      </c>
      <c r="AM85">
        <v>0.7002128774364792</v>
      </c>
      <c r="AN85">
        <v>2.8355786696931746E-2</v>
      </c>
      <c r="AO85">
        <v>0</v>
      </c>
      <c r="AP85">
        <v>0</v>
      </c>
      <c r="AQ85">
        <v>2.5258708779632868</v>
      </c>
      <c r="AR85">
        <v>0</v>
      </c>
      <c r="AS85">
        <v>1.4004257656826573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103.74837507827175</v>
      </c>
      <c r="BA85">
        <v>5.801830475951447</v>
      </c>
      <c r="BB85">
        <f t="shared" si="1"/>
        <v>132.99794167599731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1.3149541860190042</v>
      </c>
      <c r="L86">
        <v>4.2266627091439739</v>
      </c>
      <c r="M86">
        <v>1.1792245230006644</v>
      </c>
      <c r="N86">
        <v>1.3046810807975633</v>
      </c>
      <c r="O86">
        <v>1.4610742719077401</v>
      </c>
      <c r="P86">
        <v>1.7637058687617195</v>
      </c>
      <c r="Q86">
        <v>0.18768397159147085</v>
      </c>
      <c r="R86">
        <v>0.5843264801733995</v>
      </c>
      <c r="S86">
        <v>0.29224037576289325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1.4004257274259793</v>
      </c>
      <c r="AC86">
        <v>1.3479205667701954</v>
      </c>
      <c r="AD86">
        <v>0.81502514616297039</v>
      </c>
      <c r="AE86">
        <v>2.2756918794153598</v>
      </c>
      <c r="AF86">
        <v>0.97448722691829059</v>
      </c>
      <c r="AG86">
        <v>2.1654875191619065</v>
      </c>
      <c r="AH86">
        <v>2.465440987476518</v>
      </c>
      <c r="AI86">
        <v>1.5355545598741918</v>
      </c>
      <c r="AJ86">
        <v>0</v>
      </c>
      <c r="AK86">
        <v>3.9451300765161932</v>
      </c>
      <c r="AL86">
        <v>0</v>
      </c>
      <c r="AM86">
        <v>0.7002128774364792</v>
      </c>
      <c r="AN86">
        <v>2.8355786696931746E-2</v>
      </c>
      <c r="AO86">
        <v>0</v>
      </c>
      <c r="AP86">
        <v>0</v>
      </c>
      <c r="AQ86">
        <v>2.5258708779632868</v>
      </c>
      <c r="AR86">
        <v>0</v>
      </c>
      <c r="AS86">
        <v>1.4004257656826573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103.08772490085578</v>
      </c>
      <c r="BA86">
        <v>5.7258604478785289</v>
      </c>
      <c r="BB86">
        <f t="shared" si="1"/>
        <v>131.25644691763665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1.314979748760718</v>
      </c>
      <c r="L87">
        <v>4.2267105954300463</v>
      </c>
      <c r="M87">
        <v>1.1792245230006644</v>
      </c>
      <c r="N87">
        <v>1.3046810807975633</v>
      </c>
      <c r="O87">
        <v>1.4610742719077401</v>
      </c>
      <c r="P87">
        <v>1.7637058687617195</v>
      </c>
      <c r="Q87">
        <v>0.18784763078183794</v>
      </c>
      <c r="R87">
        <v>0.5843264801733995</v>
      </c>
      <c r="S87">
        <v>0.2607568844569173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1.4004257274259793</v>
      </c>
      <c r="AC87">
        <v>0.89770809265063212</v>
      </c>
      <c r="AD87">
        <v>0.40751255287757865</v>
      </c>
      <c r="AE87">
        <v>2.2756918794153598</v>
      </c>
      <c r="AF87">
        <v>0.97448722691829059</v>
      </c>
      <c r="AG87">
        <v>2.1654875191619065</v>
      </c>
      <c r="AH87">
        <v>2.465440987476518</v>
      </c>
      <c r="AI87">
        <v>0.29529892332725299</v>
      </c>
      <c r="AJ87">
        <v>0</v>
      </c>
      <c r="AK87">
        <v>3.9451300765161932</v>
      </c>
      <c r="AL87">
        <v>0</v>
      </c>
      <c r="AM87">
        <v>0.7002128774364792</v>
      </c>
      <c r="AN87">
        <v>2.8355786696931746E-2</v>
      </c>
      <c r="AO87">
        <v>0</v>
      </c>
      <c r="AP87">
        <v>0</v>
      </c>
      <c r="AQ87">
        <v>2.5258708779632868</v>
      </c>
      <c r="AR87">
        <v>0</v>
      </c>
      <c r="AS87">
        <v>1.4469649132112348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103.08772490085578</v>
      </c>
      <c r="BA87">
        <v>5.6388040920069633</v>
      </c>
      <c r="BB87">
        <f t="shared" si="1"/>
        <v>129.26081533399707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1.3149704850052477</v>
      </c>
      <c r="L88">
        <v>4.2267105954300463</v>
      </c>
      <c r="M88">
        <v>1.1792245230006644</v>
      </c>
      <c r="N88">
        <v>1.3046810807975633</v>
      </c>
      <c r="O88">
        <v>1.4610742719077401</v>
      </c>
      <c r="P88">
        <v>1.7637058687617195</v>
      </c>
      <c r="Q88">
        <v>0.1982112001895853</v>
      </c>
      <c r="R88">
        <v>0.5843264801733995</v>
      </c>
      <c r="S88">
        <v>0.29220432264248308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1.4004257274259793</v>
      </c>
      <c r="AC88">
        <v>0.89770809265063212</v>
      </c>
      <c r="AD88">
        <v>0.40751255287757865</v>
      </c>
      <c r="AE88">
        <v>2.2756918794153598</v>
      </c>
      <c r="AF88">
        <v>0.97448722691829059</v>
      </c>
      <c r="AG88">
        <v>2.1654875191619065</v>
      </c>
      <c r="AH88">
        <v>2.465440987476518</v>
      </c>
      <c r="AI88">
        <v>0.1476494616636265</v>
      </c>
      <c r="AJ88">
        <v>0</v>
      </c>
      <c r="AK88">
        <v>3.9451300765161932</v>
      </c>
      <c r="AL88">
        <v>0</v>
      </c>
      <c r="AM88">
        <v>0.7002128774364792</v>
      </c>
      <c r="AN88">
        <v>2.8355786696931746E-2</v>
      </c>
      <c r="AO88">
        <v>0</v>
      </c>
      <c r="AP88">
        <v>0</v>
      </c>
      <c r="AQ88">
        <v>2.5258708779632868</v>
      </c>
      <c r="AR88">
        <v>0</v>
      </c>
      <c r="AS88">
        <v>1.4469649132112348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103.08772490085578</v>
      </c>
      <c r="BA88">
        <v>5.6343796574018459</v>
      </c>
      <c r="BB88">
        <f t="shared" si="1"/>
        <v>129.1593920507764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1.3149674516826049</v>
      </c>
      <c r="L89">
        <v>4.2267105954300463</v>
      </c>
      <c r="M89">
        <v>1.1792245230006644</v>
      </c>
      <c r="N89">
        <v>1.3046810807975633</v>
      </c>
      <c r="O89">
        <v>1.4610742719077401</v>
      </c>
      <c r="P89">
        <v>1.7637058687617195</v>
      </c>
      <c r="Q89">
        <v>0.1982112001895853</v>
      </c>
      <c r="R89">
        <v>0.5843264801733995</v>
      </c>
      <c r="S89">
        <v>0.29220432264248308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2.1006385676818353</v>
      </c>
      <c r="AC89">
        <v>0.89770809265063212</v>
      </c>
      <c r="AD89">
        <v>0.40751255287757865</v>
      </c>
      <c r="AE89">
        <v>2.2756918794153598</v>
      </c>
      <c r="AF89">
        <v>0.97448722691829059</v>
      </c>
      <c r="AG89">
        <v>2.1654875191619065</v>
      </c>
      <c r="AH89">
        <v>2.465440987476518</v>
      </c>
      <c r="AI89">
        <v>0.70871748275276569</v>
      </c>
      <c r="AJ89">
        <v>0</v>
      </c>
      <c r="AK89">
        <v>3.9451300765161932</v>
      </c>
      <c r="AL89">
        <v>0</v>
      </c>
      <c r="AM89">
        <v>0.7002128774364792</v>
      </c>
      <c r="AN89">
        <v>2.8355786696931746E-2</v>
      </c>
      <c r="AO89">
        <v>0</v>
      </c>
      <c r="AP89">
        <v>0</v>
      </c>
      <c r="AQ89">
        <v>2.5258708779632868</v>
      </c>
      <c r="AR89">
        <v>0</v>
      </c>
      <c r="AS89">
        <v>1.4469649132112348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103.51542058025464</v>
      </c>
      <c r="BA89">
        <v>5.7049787500120441</v>
      </c>
      <c r="BB89">
        <f t="shared" si="1"/>
        <v>130.77776646558743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1.3149732046611884</v>
      </c>
      <c r="L90">
        <v>4.2267105954300463</v>
      </c>
      <c r="M90">
        <v>1.1792245230006644</v>
      </c>
      <c r="N90">
        <v>1.3046810807975633</v>
      </c>
      <c r="O90">
        <v>1.4610742719077401</v>
      </c>
      <c r="P90">
        <v>1.7637058687617195</v>
      </c>
      <c r="Q90">
        <v>0.1982112001895853</v>
      </c>
      <c r="R90">
        <v>0.5843264801733995</v>
      </c>
      <c r="S90">
        <v>0.29220432264248308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2.1006385676818353</v>
      </c>
      <c r="AC90">
        <v>0.89770809265063212</v>
      </c>
      <c r="AD90">
        <v>0.40751255287757865</v>
      </c>
      <c r="AE90">
        <v>2.2756918794153598</v>
      </c>
      <c r="AF90">
        <v>0.97448722691829059</v>
      </c>
      <c r="AG90">
        <v>2.1654875191619065</v>
      </c>
      <c r="AH90">
        <v>2.465440987476518</v>
      </c>
      <c r="AI90">
        <v>0.70871748275276569</v>
      </c>
      <c r="AJ90">
        <v>0</v>
      </c>
      <c r="AK90">
        <v>3.9451300765161932</v>
      </c>
      <c r="AL90">
        <v>0</v>
      </c>
      <c r="AM90">
        <v>0.7002128774364792</v>
      </c>
      <c r="AN90">
        <v>2.8355786696931746E-2</v>
      </c>
      <c r="AO90">
        <v>0</v>
      </c>
      <c r="AP90">
        <v>0</v>
      </c>
      <c r="AQ90">
        <v>2.5258708779632868</v>
      </c>
      <c r="AR90">
        <v>0</v>
      </c>
      <c r="AS90">
        <v>1.4004257656826573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103.51554477144646</v>
      </c>
      <c r="BA90">
        <v>5.7030388453116725</v>
      </c>
      <c r="BB90">
        <f t="shared" si="1"/>
        <v>130.73329716692959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1.3149718714538157</v>
      </c>
      <c r="L91">
        <v>4.2267105954300463</v>
      </c>
      <c r="M91">
        <v>1.1792245230006644</v>
      </c>
      <c r="N91">
        <v>1.3046810807975633</v>
      </c>
      <c r="O91">
        <v>1.4610742719077401</v>
      </c>
      <c r="P91">
        <v>1.7637058687617195</v>
      </c>
      <c r="Q91">
        <v>0.1982112001895853</v>
      </c>
      <c r="R91">
        <v>0.5843264801733995</v>
      </c>
      <c r="S91">
        <v>0.29220432264248308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2.1006385676818353</v>
      </c>
      <c r="AC91">
        <v>1.3479205667701954</v>
      </c>
      <c r="AD91">
        <v>0.81502514616297039</v>
      </c>
      <c r="AE91">
        <v>2.2756918794153598</v>
      </c>
      <c r="AF91">
        <v>1.0134667290517809</v>
      </c>
      <c r="AG91">
        <v>2.1654875191619065</v>
      </c>
      <c r="AH91">
        <v>2.768017847526612</v>
      </c>
      <c r="AI91">
        <v>0.17717937068819142</v>
      </c>
      <c r="AJ91">
        <v>0</v>
      </c>
      <c r="AK91">
        <v>3.9451300765161932</v>
      </c>
      <c r="AL91">
        <v>0</v>
      </c>
      <c r="AM91">
        <v>0.7002128774364792</v>
      </c>
      <c r="AN91">
        <v>2.8355786696931746E-2</v>
      </c>
      <c r="AO91">
        <v>0</v>
      </c>
      <c r="AP91">
        <v>0</v>
      </c>
      <c r="AQ91">
        <v>2.5258708779632868</v>
      </c>
      <c r="AR91">
        <v>0</v>
      </c>
      <c r="AS91">
        <v>1.4004257656826573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105.51621269046126</v>
      </c>
      <c r="BA91">
        <v>5.8145783792709365</v>
      </c>
      <c r="BB91">
        <f t="shared" si="1"/>
        <v>133.29016753630174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1.3149702757648563</v>
      </c>
      <c r="L92">
        <v>4.2267105954300463</v>
      </c>
      <c r="M92">
        <v>1.1792245230006644</v>
      </c>
      <c r="N92">
        <v>1.3046810807975633</v>
      </c>
      <c r="O92">
        <v>1.4610742719077401</v>
      </c>
      <c r="P92">
        <v>1.7637058687617195</v>
      </c>
      <c r="Q92">
        <v>0.1982112001895853</v>
      </c>
      <c r="R92">
        <v>0.5843264801733995</v>
      </c>
      <c r="S92">
        <v>0.29220432264248308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2.1006385676818353</v>
      </c>
      <c r="AC92">
        <v>1.3479205667701954</v>
      </c>
      <c r="AD92">
        <v>1.6300502519181275</v>
      </c>
      <c r="AE92">
        <v>2.2756918794153598</v>
      </c>
      <c r="AF92">
        <v>1.0134667290517809</v>
      </c>
      <c r="AG92">
        <v>2.1654875191619065</v>
      </c>
      <c r="AH92">
        <v>2.768017847526612</v>
      </c>
      <c r="AI92">
        <v>0</v>
      </c>
      <c r="AJ92">
        <v>0</v>
      </c>
      <c r="AK92">
        <v>3.9451300765161932</v>
      </c>
      <c r="AL92">
        <v>0</v>
      </c>
      <c r="AM92">
        <v>0.7002128774364792</v>
      </c>
      <c r="AN92">
        <v>2.8355786696931746E-2</v>
      </c>
      <c r="AO92">
        <v>0</v>
      </c>
      <c r="AP92">
        <v>0</v>
      </c>
      <c r="AQ92">
        <v>2.5258708779632868</v>
      </c>
      <c r="AR92">
        <v>0</v>
      </c>
      <c r="AS92">
        <v>1.4004257656826573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105.53708515967439</v>
      </c>
      <c r="BA92">
        <v>5.842112733510044</v>
      </c>
      <c r="BB92">
        <f t="shared" si="1"/>
        <v>133.92134979065375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1.3149785778816565</v>
      </c>
      <c r="L93">
        <v>4.2267105954300463</v>
      </c>
      <c r="M93">
        <v>1.1792245230006644</v>
      </c>
      <c r="N93">
        <v>1.3046810807975633</v>
      </c>
      <c r="O93">
        <v>1.4610742719077401</v>
      </c>
      <c r="P93">
        <v>1.7637058687617195</v>
      </c>
      <c r="Q93">
        <v>0.1982112001895853</v>
      </c>
      <c r="R93">
        <v>0.5843264801733995</v>
      </c>
      <c r="S93">
        <v>0.29220432264248308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2.1006385676818353</v>
      </c>
      <c r="AC93">
        <v>1.3479205667701954</v>
      </c>
      <c r="AD93">
        <v>0.81502514616297039</v>
      </c>
      <c r="AE93">
        <v>2.2756918794153598</v>
      </c>
      <c r="AF93">
        <v>1.0134667290517809</v>
      </c>
      <c r="AG93">
        <v>2.1654875191619065</v>
      </c>
      <c r="AH93">
        <v>2.768017847526612</v>
      </c>
      <c r="AI93">
        <v>0</v>
      </c>
      <c r="AJ93">
        <v>0</v>
      </c>
      <c r="AK93">
        <v>3.9451300765161932</v>
      </c>
      <c r="AL93">
        <v>0</v>
      </c>
      <c r="AM93">
        <v>0.7002128774364792</v>
      </c>
      <c r="AN93">
        <v>2.8355786696931746E-2</v>
      </c>
      <c r="AO93">
        <v>0</v>
      </c>
      <c r="AP93">
        <v>0</v>
      </c>
      <c r="AQ93">
        <v>2.5258708779632868</v>
      </c>
      <c r="AR93">
        <v>0</v>
      </c>
      <c r="AS93">
        <v>1.4004257656826573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105.55944061782508</v>
      </c>
      <c r="BA93">
        <v>5.8089794892686557</v>
      </c>
      <c r="BB93">
        <f t="shared" si="1"/>
        <v>133.16182168940747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1.3149645352404511</v>
      </c>
      <c r="L94">
        <v>4.2267105954300463</v>
      </c>
      <c r="M94">
        <v>1.1792245230006644</v>
      </c>
      <c r="N94">
        <v>1.3046810807975633</v>
      </c>
      <c r="O94">
        <v>1.4610742719077401</v>
      </c>
      <c r="P94">
        <v>1.7637058687617195</v>
      </c>
      <c r="Q94">
        <v>0.1982112001895853</v>
      </c>
      <c r="R94">
        <v>0.5843264801733995</v>
      </c>
      <c r="S94">
        <v>0.29226765817695582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2.1006385676818353</v>
      </c>
      <c r="AC94">
        <v>1.3479205667701954</v>
      </c>
      <c r="AD94">
        <v>0.40751255287757865</v>
      </c>
      <c r="AE94">
        <v>2.2756918794153598</v>
      </c>
      <c r="AF94">
        <v>1.0134667290517809</v>
      </c>
      <c r="AG94">
        <v>2.1654875191619065</v>
      </c>
      <c r="AH94">
        <v>2.768017847526612</v>
      </c>
      <c r="AI94">
        <v>0</v>
      </c>
      <c r="AJ94">
        <v>0</v>
      </c>
      <c r="AK94">
        <v>3.9451300765161932</v>
      </c>
      <c r="AL94">
        <v>0</v>
      </c>
      <c r="AM94">
        <v>0.7002128774364792</v>
      </c>
      <c r="AN94">
        <v>2.8355786696931746E-2</v>
      </c>
      <c r="AO94">
        <v>0</v>
      </c>
      <c r="AP94">
        <v>0</v>
      </c>
      <c r="AQ94">
        <v>2.5258708779632868</v>
      </c>
      <c r="AR94">
        <v>0</v>
      </c>
      <c r="AS94">
        <v>1.4004257656826573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105.50999582550615</v>
      </c>
      <c r="BA94">
        <v>5.7898807309933371</v>
      </c>
      <c r="BB94">
        <f t="shared" si="1"/>
        <v>132.72401235497176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1.3149708825711806</v>
      </c>
      <c r="L95">
        <v>4.2266627091439739</v>
      </c>
      <c r="M95">
        <v>1.1792245230006644</v>
      </c>
      <c r="N95">
        <v>1.3046810807975633</v>
      </c>
      <c r="O95">
        <v>1.4610742719077401</v>
      </c>
      <c r="P95">
        <v>1.7637058687617195</v>
      </c>
      <c r="Q95">
        <v>0.19830068605874535</v>
      </c>
      <c r="R95">
        <v>0.5843264801733995</v>
      </c>
      <c r="S95">
        <v>0.29224037576289325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2.1006385676818353</v>
      </c>
      <c r="AC95">
        <v>0.89770809265063212</v>
      </c>
      <c r="AD95">
        <v>0</v>
      </c>
      <c r="AE95">
        <v>2.2756918794153598</v>
      </c>
      <c r="AF95">
        <v>0.97448722691829059</v>
      </c>
      <c r="AG95">
        <v>2.1654875191619065</v>
      </c>
      <c r="AH95">
        <v>1.9051134824671254</v>
      </c>
      <c r="AI95">
        <v>0</v>
      </c>
      <c r="AJ95">
        <v>0</v>
      </c>
      <c r="AK95">
        <v>3.9451300765161932</v>
      </c>
      <c r="AL95">
        <v>0</v>
      </c>
      <c r="AM95">
        <v>0.7002128774364792</v>
      </c>
      <c r="AN95">
        <v>2.8355786696931746E-2</v>
      </c>
      <c r="AO95">
        <v>0</v>
      </c>
      <c r="AP95">
        <v>0</v>
      </c>
      <c r="AQ95">
        <v>2.5258708779632868</v>
      </c>
      <c r="AR95">
        <v>0</v>
      </c>
      <c r="AS95">
        <v>1.4004257656826573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101.19415466499686</v>
      </c>
      <c r="BA95">
        <v>5.5359277824829913</v>
      </c>
      <c r="BB95">
        <f t="shared" si="1"/>
        <v>126.90253591328246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1.3149645300441897</v>
      </c>
      <c r="L96">
        <v>4.2267025319039631</v>
      </c>
      <c r="M96">
        <v>1.1792245230006644</v>
      </c>
      <c r="N96">
        <v>1.3046810807975633</v>
      </c>
      <c r="O96">
        <v>1.4610742719077401</v>
      </c>
      <c r="P96">
        <v>1.7637058687617195</v>
      </c>
      <c r="Q96">
        <v>0.19830068605874535</v>
      </c>
      <c r="R96">
        <v>0.5843264801733995</v>
      </c>
      <c r="S96">
        <v>0.29224037576289325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2.1006385676818353</v>
      </c>
      <c r="AC96">
        <v>0.89770809265063212</v>
      </c>
      <c r="AD96">
        <v>0</v>
      </c>
      <c r="AE96">
        <v>2.2756918794153598</v>
      </c>
      <c r="AF96">
        <v>0.97448722691829059</v>
      </c>
      <c r="AG96">
        <v>2.1654875191619065</v>
      </c>
      <c r="AH96">
        <v>1.4434036333750779</v>
      </c>
      <c r="AI96">
        <v>0</v>
      </c>
      <c r="AJ96">
        <v>0</v>
      </c>
      <c r="AK96">
        <v>3.9451300765161932</v>
      </c>
      <c r="AL96">
        <v>0</v>
      </c>
      <c r="AM96">
        <v>0.7002128774364792</v>
      </c>
      <c r="AN96">
        <v>2.8355786696931746E-2</v>
      </c>
      <c r="AO96">
        <v>0</v>
      </c>
      <c r="AP96">
        <v>0</v>
      </c>
      <c r="AQ96">
        <v>2.5258708779632868</v>
      </c>
      <c r="AR96">
        <v>0</v>
      </c>
      <c r="AS96">
        <v>1.4004257656826573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100.51456167814652</v>
      </c>
      <c r="BA96">
        <v>5.4882227229963414</v>
      </c>
      <c r="BB96">
        <f t="shared" si="1"/>
        <v>125.8089716070597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1.3149682204135549</v>
      </c>
      <c r="L97">
        <v>4.2267047846348635</v>
      </c>
      <c r="M97">
        <v>1.1792245230006644</v>
      </c>
      <c r="N97">
        <v>1.3046810807975633</v>
      </c>
      <c r="O97">
        <v>1.4610742719077401</v>
      </c>
      <c r="P97">
        <v>1.7637058687617195</v>
      </c>
      <c r="Q97">
        <v>0.19830068605874535</v>
      </c>
      <c r="R97">
        <v>0.5843264801733995</v>
      </c>
      <c r="S97">
        <v>0.29224037576289325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2.1006385676818353</v>
      </c>
      <c r="AC97">
        <v>0.89770809265063212</v>
      </c>
      <c r="AD97">
        <v>0</v>
      </c>
      <c r="AE97">
        <v>2.2756918794153598</v>
      </c>
      <c r="AF97">
        <v>0.97448722691829059</v>
      </c>
      <c r="AG97">
        <v>2.1654875191619065</v>
      </c>
      <c r="AH97">
        <v>0.89652399937382576</v>
      </c>
      <c r="AI97">
        <v>0</v>
      </c>
      <c r="AJ97">
        <v>0</v>
      </c>
      <c r="AK97">
        <v>3.9451300765161932</v>
      </c>
      <c r="AL97">
        <v>0</v>
      </c>
      <c r="AM97">
        <v>0.7002128774364792</v>
      </c>
      <c r="AN97">
        <v>2.8355786696931746E-2</v>
      </c>
      <c r="AO97">
        <v>0</v>
      </c>
      <c r="AP97">
        <v>0</v>
      </c>
      <c r="AQ97">
        <v>2.5258708779632868</v>
      </c>
      <c r="AR97">
        <v>0</v>
      </c>
      <c r="AS97">
        <v>1.4004257656826573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98.071949488624512</v>
      </c>
      <c r="BA97">
        <v>5.3632622131946484</v>
      </c>
      <c r="BB97">
        <f t="shared" si="1"/>
        <v>122.94444623643841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1.314974271140213</v>
      </c>
      <c r="L98">
        <v>4.2267074391147519</v>
      </c>
      <c r="M98">
        <v>1.1792245230006644</v>
      </c>
      <c r="N98">
        <v>1.3046810807975633</v>
      </c>
      <c r="O98">
        <v>1.4610742719077401</v>
      </c>
      <c r="P98">
        <v>1.7637058687617195</v>
      </c>
      <c r="Q98">
        <v>0.19830068605874535</v>
      </c>
      <c r="R98">
        <v>0.5843264801733995</v>
      </c>
      <c r="S98">
        <v>0.29224037576289325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2.1006385676818353</v>
      </c>
      <c r="AC98">
        <v>0.89770809265063212</v>
      </c>
      <c r="AD98">
        <v>0</v>
      </c>
      <c r="AE98">
        <v>2.2756918794153598</v>
      </c>
      <c r="AF98">
        <v>0.97448722691829059</v>
      </c>
      <c r="AG98">
        <v>2.1654875191619065</v>
      </c>
      <c r="AH98">
        <v>0.44826199968691288</v>
      </c>
      <c r="AI98">
        <v>0</v>
      </c>
      <c r="AJ98">
        <v>0</v>
      </c>
      <c r="AK98">
        <v>3.9451300765161932</v>
      </c>
      <c r="AL98">
        <v>0</v>
      </c>
      <c r="AM98">
        <v>0.7002128774364792</v>
      </c>
      <c r="AN98">
        <v>2.8355786696931746E-2</v>
      </c>
      <c r="AO98">
        <v>0</v>
      </c>
      <c r="AP98">
        <v>0</v>
      </c>
      <c r="AQ98">
        <v>2.5258708779632868</v>
      </c>
      <c r="AR98">
        <v>0</v>
      </c>
      <c r="AS98">
        <v>1.4004257656826573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95.708665205593832</v>
      </c>
      <c r="BA98">
        <v>5.2457399424546907</v>
      </c>
      <c r="BB98">
        <f t="shared" si="1"/>
        <v>120.25043092966732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2.6896905235930298E-2</v>
      </c>
      <c r="L99">
        <f t="shared" si="2"/>
        <v>0.10175611162492616</v>
      </c>
      <c r="M99">
        <f t="shared" si="2"/>
        <v>2.7908294762310097E-2</v>
      </c>
      <c r="N99">
        <f t="shared" si="2"/>
        <v>3.1312345939141541E-2</v>
      </c>
      <c r="O99">
        <f t="shared" si="2"/>
        <v>3.5065782525785683E-2</v>
      </c>
      <c r="P99">
        <f t="shared" si="2"/>
        <v>4.7834838135379421E-2</v>
      </c>
      <c r="Q99">
        <f t="shared" si="2"/>
        <v>4.70751888217537E-3</v>
      </c>
      <c r="R99">
        <f t="shared" si="2"/>
        <v>1.4075620317478566E-2</v>
      </c>
      <c r="S99">
        <f t="shared" si="2"/>
        <v>7.1768503915944524E-3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2.6012411558622651E-2</v>
      </c>
      <c r="AC99">
        <f t="shared" si="2"/>
        <v>1.4028815271805868E-2</v>
      </c>
      <c r="AD99">
        <f t="shared" si="2"/>
        <v>6.9277135908559469E-3</v>
      </c>
      <c r="AE99">
        <f t="shared" si="2"/>
        <v>3.8601243187228282E-2</v>
      </c>
      <c r="AF99">
        <f t="shared" si="2"/>
        <v>1.0187289482390121E-2</v>
      </c>
      <c r="AG99">
        <f t="shared" si="2"/>
        <v>5.1971700459885646E-2</v>
      </c>
      <c r="AH99">
        <f t="shared" si="2"/>
        <v>1.8490807460081405E-2</v>
      </c>
      <c r="AI99">
        <f t="shared" si="2"/>
        <v>5.4482656486618854E-3</v>
      </c>
      <c r="AJ99">
        <f t="shared" si="2"/>
        <v>0</v>
      </c>
      <c r="AK99">
        <f t="shared" si="2"/>
        <v>9.4683121836388634E-2</v>
      </c>
      <c r="AL99">
        <f t="shared" si="2"/>
        <v>0</v>
      </c>
      <c r="AM99">
        <f t="shared" si="2"/>
        <v>1.6805109058475484E-2</v>
      </c>
      <c r="AN99">
        <f t="shared" si="2"/>
        <v>7.3518238540388439E-4</v>
      </c>
      <c r="AO99">
        <f t="shared" si="2"/>
        <v>0</v>
      </c>
      <c r="AP99">
        <f t="shared" si="2"/>
        <v>0</v>
      </c>
      <c r="AQ99">
        <f t="shared" si="2"/>
        <v>2.7132647733658317E-2</v>
      </c>
      <c r="AR99">
        <f t="shared" si="2"/>
        <v>0</v>
      </c>
      <c r="AS99">
        <f t="shared" si="2"/>
        <v>3.383665367796676E-2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2.1481387747860561</v>
      </c>
      <c r="BA99">
        <f t="shared" si="2"/>
        <v>0.11661088136520191</v>
      </c>
      <c r="BB99">
        <f t="shared" si="1"/>
        <v>2.6731231225870005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15.098637027760383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0.63112302776038298</v>
      </c>
      <c r="BB3">
        <f>SUM(B3:AZ3)-BA3</f>
        <v>14.467514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15.098637027760383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0.63112302776038298</v>
      </c>
      <c r="BB4">
        <f t="shared" ref="BB4:BB67" si="0">SUM(B4:AZ4)-BA4</f>
        <v>14.467514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15.098637027760383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0.63112302776038298</v>
      </c>
      <c r="BB5">
        <f t="shared" si="0"/>
        <v>14.467514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15.098637027760383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0.63112302776038298</v>
      </c>
      <c r="BB6">
        <f t="shared" si="0"/>
        <v>14.467514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15.098637027760383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0.63112302776038298</v>
      </c>
      <c r="BB7">
        <f t="shared" si="0"/>
        <v>14.467514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13.059304946775203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0.54587894677520232</v>
      </c>
      <c r="BB8">
        <f t="shared" si="0"/>
        <v>12.513426000000001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12.116661448549362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0.50647644854936225</v>
      </c>
      <c r="BB9">
        <f t="shared" si="0"/>
        <v>11.610185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12.473464829889375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0.52139082988937524</v>
      </c>
      <c r="BB10">
        <f t="shared" si="0"/>
        <v>11.952074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13.279903986641619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0.55509998664161841</v>
      </c>
      <c r="BB11">
        <f t="shared" si="0"/>
        <v>12.724804000000001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14.144990607388854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0.591260607388854</v>
      </c>
      <c r="BB12">
        <f t="shared" si="0"/>
        <v>13.55373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13.82012836568566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0.57768136568565964</v>
      </c>
      <c r="BB13">
        <f t="shared" si="0"/>
        <v>13.242447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15.098637027760383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0.63112302776038298</v>
      </c>
      <c r="BB14">
        <f t="shared" si="0"/>
        <v>14.467514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15.098637027760383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0.63112302776038298</v>
      </c>
      <c r="BB15">
        <f t="shared" si="0"/>
        <v>14.467514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15.098637027760383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0.63112302776038298</v>
      </c>
      <c r="BB16">
        <f t="shared" si="0"/>
        <v>14.467514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15.098637027760383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0.63112302776038298</v>
      </c>
      <c r="BB17">
        <f t="shared" si="0"/>
        <v>14.467514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15.098637027760383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0.63112302776038298</v>
      </c>
      <c r="BB18">
        <f t="shared" si="0"/>
        <v>14.467514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15.098637027760383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0.63112302776038298</v>
      </c>
      <c r="BB19">
        <f t="shared" si="0"/>
        <v>14.467514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15.098637027760383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0.63112302776038298</v>
      </c>
      <c r="BB20">
        <f t="shared" si="0"/>
        <v>14.467514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15.098637027760383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0.63112302776038298</v>
      </c>
      <c r="BB21">
        <f t="shared" si="0"/>
        <v>14.467514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15.098637027760383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0.63112302776038298</v>
      </c>
      <c r="BB22">
        <f t="shared" si="0"/>
        <v>14.467514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15.098637027760383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0.63112302776038298</v>
      </c>
      <c r="BB23">
        <f t="shared" si="0"/>
        <v>14.467514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15.098637027760383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0.63112302776038298</v>
      </c>
      <c r="BB24">
        <f t="shared" si="0"/>
        <v>14.467514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15.098637027760383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0.63112302776038298</v>
      </c>
      <c r="BB25">
        <f t="shared" si="0"/>
        <v>14.467514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15.098637027760383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0.63112302776038298</v>
      </c>
      <c r="BB26">
        <f t="shared" si="0"/>
        <v>14.467514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15.098637027760383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0.63112302776038298</v>
      </c>
      <c r="BB27">
        <f t="shared" si="0"/>
        <v>14.467514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15.098637027760383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0.63112302776038298</v>
      </c>
      <c r="BB28">
        <f t="shared" si="0"/>
        <v>14.467514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15.098637027760383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0.63112302776038298</v>
      </c>
      <c r="BB29">
        <f t="shared" si="0"/>
        <v>14.467514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15.098637027760383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0.63112302776038298</v>
      </c>
      <c r="BB30">
        <f t="shared" si="0"/>
        <v>14.467514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15.098637027760383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0.63112302776038298</v>
      </c>
      <c r="BB31">
        <f t="shared" si="0"/>
        <v>14.467514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15.098637027760383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0.63112302776038298</v>
      </c>
      <c r="BB32">
        <f t="shared" si="0"/>
        <v>14.467514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15.098637027760383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0.63112302776038298</v>
      </c>
      <c r="BB33">
        <f t="shared" si="0"/>
        <v>14.467514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15.098637027760383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0.63112302776038298</v>
      </c>
      <c r="BB34">
        <f t="shared" si="0"/>
        <v>14.467514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15.098637027760383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0.63112302776038298</v>
      </c>
      <c r="BB35">
        <f t="shared" si="0"/>
        <v>14.467514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15.098637027760383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0.63112302776038298</v>
      </c>
      <c r="BB36">
        <f t="shared" si="0"/>
        <v>14.467514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15.098637027760383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0.63112302776038298</v>
      </c>
      <c r="BB37">
        <f t="shared" si="0"/>
        <v>14.467514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15.098637027760383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0.63112302776038298</v>
      </c>
      <c r="BB38">
        <f t="shared" si="0"/>
        <v>14.467514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15.098637027760383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0.63112302776038298</v>
      </c>
      <c r="BB39">
        <f t="shared" si="0"/>
        <v>14.467514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15.098637027760383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0.63112302776038298</v>
      </c>
      <c r="BB40">
        <f t="shared" si="0"/>
        <v>14.467514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15.098637027760383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0.63112302776038298</v>
      </c>
      <c r="BB41">
        <f t="shared" si="0"/>
        <v>14.467514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15.098637027760383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0.63112302776038298</v>
      </c>
      <c r="BB42">
        <f t="shared" si="0"/>
        <v>14.467514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15.098637027760383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0.63112302776038298</v>
      </c>
      <c r="BB43">
        <f t="shared" si="0"/>
        <v>14.467514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15.098637027760383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0.63112302776038298</v>
      </c>
      <c r="BB44">
        <f t="shared" si="0"/>
        <v>14.467514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15.098637027760383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0.63112302776038298</v>
      </c>
      <c r="BB45">
        <f t="shared" si="0"/>
        <v>14.467514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15.098637027760383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0.63112302776038298</v>
      </c>
      <c r="BB46">
        <f t="shared" si="0"/>
        <v>14.467514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15.098637027760383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0.63112302776038298</v>
      </c>
      <c r="BB47">
        <f t="shared" si="0"/>
        <v>14.467514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15.098637027760383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0.63112302776038298</v>
      </c>
      <c r="BB48">
        <f t="shared" si="0"/>
        <v>14.467514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15.098637027760383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0.63112302776038298</v>
      </c>
      <c r="BB49">
        <f t="shared" si="0"/>
        <v>14.467514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15.098637027760383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0.63112302776038298</v>
      </c>
      <c r="BB50">
        <f t="shared" si="0"/>
        <v>14.467514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15.098637027760383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0.63112302776038298</v>
      </c>
      <c r="BB51">
        <f t="shared" si="0"/>
        <v>14.467514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15.098637027760383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0.63112302776038298</v>
      </c>
      <c r="BB52">
        <f t="shared" si="0"/>
        <v>14.467514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15.098637027760383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0.63112302776038298</v>
      </c>
      <c r="BB53">
        <f t="shared" si="0"/>
        <v>14.467514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15.098637027760383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0.63112302776038298</v>
      </c>
      <c r="BB54">
        <f t="shared" si="0"/>
        <v>14.467514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15.098637027760383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0.63112302776038298</v>
      </c>
      <c r="BB55">
        <f t="shared" si="0"/>
        <v>14.467514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15.098637027760383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0.63112302776038298</v>
      </c>
      <c r="BB56">
        <f t="shared" si="0"/>
        <v>14.467514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15.098637027760383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0.63112302776038298</v>
      </c>
      <c r="BB57">
        <f t="shared" si="0"/>
        <v>14.467514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15.098637027760383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0.63112302776038298</v>
      </c>
      <c r="BB58">
        <f t="shared" si="0"/>
        <v>14.467514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15.098637027760383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0.63112302776038298</v>
      </c>
      <c r="BB59">
        <f t="shared" si="0"/>
        <v>14.467514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15.098637027760383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0.63112302776038298</v>
      </c>
      <c r="BB60">
        <f t="shared" si="0"/>
        <v>14.467514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15.098637027760383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0.63112302776038298</v>
      </c>
      <c r="BB61">
        <f t="shared" si="0"/>
        <v>14.467514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15.098637027760383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0.63112302776038298</v>
      </c>
      <c r="BB62">
        <f t="shared" si="0"/>
        <v>14.467514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15.098637027760383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0.63112302776038298</v>
      </c>
      <c r="BB63">
        <f t="shared" si="0"/>
        <v>14.467514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15.098637027760383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0.63112302776038298</v>
      </c>
      <c r="BB64">
        <f t="shared" si="0"/>
        <v>14.467514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15.098637027760383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0.63112302776038298</v>
      </c>
      <c r="BB65">
        <f t="shared" si="0"/>
        <v>14.467514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15.098637027760383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0.63112302776038298</v>
      </c>
      <c r="BB66">
        <f t="shared" si="0"/>
        <v>14.467514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15.098637027760383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0.63112302776038298</v>
      </c>
      <c r="BB67">
        <f t="shared" si="0"/>
        <v>14.467514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15.098637027760383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0.63112302776038298</v>
      </c>
      <c r="BB68">
        <f t="shared" ref="BB68:BB99" si="1">SUM(B68:AZ68)-BA68</f>
        <v>14.467514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15.098637027760383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0.63112302776038298</v>
      </c>
      <c r="BB69">
        <f t="shared" si="1"/>
        <v>14.467514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15.098637027760383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0.63112302776038298</v>
      </c>
      <c r="BB70">
        <f t="shared" si="1"/>
        <v>14.467514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15.098637027760383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0.63112302776038298</v>
      </c>
      <c r="BB71">
        <f t="shared" si="1"/>
        <v>14.467514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15.098637027760383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0.63112302776038298</v>
      </c>
      <c r="BB72">
        <f t="shared" si="1"/>
        <v>14.467514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15.098637027760383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0.63112302776038298</v>
      </c>
      <c r="BB73">
        <f t="shared" si="1"/>
        <v>14.467514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15.098637027760383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0.63112302776038298</v>
      </c>
      <c r="BB74">
        <f t="shared" si="1"/>
        <v>14.467514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15.098637027760383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0.63112302776038298</v>
      </c>
      <c r="BB75">
        <f t="shared" si="1"/>
        <v>14.467514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15.098637027760383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0.63112302776038298</v>
      </c>
      <c r="BB76">
        <f t="shared" si="1"/>
        <v>14.467514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11.323966812773952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0.47334181277395082</v>
      </c>
      <c r="BB77">
        <f t="shared" si="1"/>
        <v>10.850625000000001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11.323966812773952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0.47334181277395082</v>
      </c>
      <c r="BB78">
        <f t="shared" si="1"/>
        <v>10.850625000000001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11.323966812773952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0.47334181277395082</v>
      </c>
      <c r="BB79">
        <f t="shared" si="1"/>
        <v>10.850625000000001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11.323966812773952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0.47334181277395082</v>
      </c>
      <c r="BB80">
        <f t="shared" si="1"/>
        <v>10.850625000000001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11.323966812773952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0.47334181277395082</v>
      </c>
      <c r="BB81">
        <f t="shared" si="1"/>
        <v>10.850625000000001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11.323966812773952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0.47334181277395082</v>
      </c>
      <c r="BB82">
        <f t="shared" si="1"/>
        <v>10.850625000000001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11.323966812773952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0.47334181277395082</v>
      </c>
      <c r="BB83">
        <f t="shared" si="1"/>
        <v>10.850625000000001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11.323966812773952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0.47334181277395082</v>
      </c>
      <c r="BB84">
        <f t="shared" si="1"/>
        <v>10.850625000000001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11.323966812773952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0.47334181277395082</v>
      </c>
      <c r="BB85">
        <f t="shared" si="1"/>
        <v>10.850625000000001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11.323966812773952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0.47334181277395082</v>
      </c>
      <c r="BB86">
        <f t="shared" si="1"/>
        <v>10.850625000000001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11.323966812773952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0.47334181277395082</v>
      </c>
      <c r="BB87">
        <f t="shared" si="1"/>
        <v>10.850625000000001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11.323966812773952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0.47334181277395082</v>
      </c>
      <c r="BB88">
        <f t="shared" si="1"/>
        <v>10.850625000000001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11.323966812773952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0.47334181277395082</v>
      </c>
      <c r="BB89">
        <f t="shared" si="1"/>
        <v>10.850625000000001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11.323966812773952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0.47334181277395082</v>
      </c>
      <c r="BB90">
        <f t="shared" si="1"/>
        <v>10.850625000000001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13.930535378835314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0.5822963788353146</v>
      </c>
      <c r="BB91">
        <f t="shared" si="1"/>
        <v>13.348239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13.930995616781464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0.58231561678146448</v>
      </c>
      <c r="BB92">
        <f t="shared" si="1"/>
        <v>13.34868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13.930995616781464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0.58231561678146448</v>
      </c>
      <c r="BB93">
        <f t="shared" si="1"/>
        <v>13.34868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13.930995616781464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0.58231561678146448</v>
      </c>
      <c r="BB94">
        <f t="shared" si="1"/>
        <v>13.34868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13.930995616781464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0.58231561678146448</v>
      </c>
      <c r="BB95">
        <f t="shared" si="1"/>
        <v>13.34868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13.930995616781464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0.58231561678146448</v>
      </c>
      <c r="BB96">
        <f t="shared" si="1"/>
        <v>13.34868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13.930995616781464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0.58231561678146448</v>
      </c>
      <c r="BB97">
        <f t="shared" si="1"/>
        <v>13.34868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13.930995616781464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0.58231561678146448</v>
      </c>
      <c r="BB98">
        <f t="shared" si="1"/>
        <v>13.34868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0.34389620303694385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1.4374861286944235E-2</v>
      </c>
      <c r="BB99">
        <f t="shared" si="1"/>
        <v>0.32952134174999959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385.8</v>
      </c>
      <c r="L3" s="216">
        <v>18.47</v>
      </c>
      <c r="M3" s="216">
        <v>61.34</v>
      </c>
      <c r="N3" s="216">
        <v>52.94</v>
      </c>
      <c r="O3" s="216">
        <v>73.900000000000006</v>
      </c>
      <c r="P3" s="216">
        <v>31.87</v>
      </c>
      <c r="Q3" s="216">
        <v>9.66</v>
      </c>
      <c r="R3" s="216">
        <v>19.260000000000002</v>
      </c>
      <c r="S3" s="216">
        <v>11.83</v>
      </c>
      <c r="T3" s="216">
        <v>0</v>
      </c>
      <c r="U3" s="216">
        <v>49.08</v>
      </c>
      <c r="V3" s="216">
        <v>8.7799999999999994</v>
      </c>
      <c r="W3" s="216">
        <v>19.66</v>
      </c>
      <c r="X3" s="216">
        <v>62.49</v>
      </c>
      <c r="Y3" s="216">
        <v>0</v>
      </c>
      <c r="Z3" s="216">
        <v>58.95</v>
      </c>
      <c r="AA3" s="216">
        <v>33.43</v>
      </c>
      <c r="AB3" s="216">
        <v>0</v>
      </c>
      <c r="AC3" s="216">
        <v>14.12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75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361.68</v>
      </c>
      <c r="L4" s="216">
        <v>18.47</v>
      </c>
      <c r="M4" s="216">
        <v>61.34</v>
      </c>
      <c r="N4" s="216">
        <v>52.94</v>
      </c>
      <c r="O4" s="216">
        <v>73.900000000000006</v>
      </c>
      <c r="P4" s="216">
        <v>31.87</v>
      </c>
      <c r="Q4" s="216">
        <v>9.66</v>
      </c>
      <c r="R4" s="216">
        <v>19.260000000000002</v>
      </c>
      <c r="S4" s="216">
        <v>11.83</v>
      </c>
      <c r="T4" s="216">
        <v>0</v>
      </c>
      <c r="U4" s="216">
        <v>49.08</v>
      </c>
      <c r="V4" s="216">
        <v>8.7799999999999994</v>
      </c>
      <c r="W4" s="216">
        <v>19.66</v>
      </c>
      <c r="X4" s="216">
        <v>62.49</v>
      </c>
      <c r="Y4" s="216">
        <v>0</v>
      </c>
      <c r="Z4" s="216">
        <v>58.95</v>
      </c>
      <c r="AA4" s="216">
        <v>33.43</v>
      </c>
      <c r="AB4" s="216">
        <v>0</v>
      </c>
      <c r="AC4" s="216">
        <v>14.12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75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337.57</v>
      </c>
      <c r="L5" s="216">
        <v>18.47</v>
      </c>
      <c r="M5" s="216">
        <v>61.34</v>
      </c>
      <c r="N5" s="216">
        <v>52.94</v>
      </c>
      <c r="O5" s="216">
        <v>73.900000000000006</v>
      </c>
      <c r="P5" s="216">
        <v>31.87</v>
      </c>
      <c r="Q5" s="216">
        <v>9.66</v>
      </c>
      <c r="R5" s="216">
        <v>19.260000000000002</v>
      </c>
      <c r="S5" s="216">
        <v>11.83</v>
      </c>
      <c r="T5" s="216">
        <v>0</v>
      </c>
      <c r="U5" s="216">
        <v>49.08</v>
      </c>
      <c r="V5" s="216">
        <v>8.7799999999999994</v>
      </c>
      <c r="W5" s="216">
        <v>19.66</v>
      </c>
      <c r="X5" s="216">
        <v>62.49</v>
      </c>
      <c r="Y5" s="216">
        <v>0</v>
      </c>
      <c r="Z5" s="216">
        <v>58.95</v>
      </c>
      <c r="AA5" s="216">
        <v>33.43</v>
      </c>
      <c r="AB5" s="216">
        <v>0</v>
      </c>
      <c r="AC5" s="216">
        <v>14.12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75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313.61</v>
      </c>
      <c r="L6" s="216">
        <v>18.5</v>
      </c>
      <c r="M6" s="216">
        <v>61.34</v>
      </c>
      <c r="N6" s="216">
        <v>52.94</v>
      </c>
      <c r="O6" s="216">
        <v>73.900000000000006</v>
      </c>
      <c r="P6" s="216">
        <v>31.87</v>
      </c>
      <c r="Q6" s="216">
        <v>9.67</v>
      </c>
      <c r="R6" s="216">
        <v>19.260000000000002</v>
      </c>
      <c r="S6" s="216">
        <v>11.82</v>
      </c>
      <c r="T6" s="216">
        <v>0</v>
      </c>
      <c r="U6" s="216">
        <v>49.08</v>
      </c>
      <c r="V6" s="216">
        <v>8.7799999999999994</v>
      </c>
      <c r="W6" s="216">
        <v>19.66</v>
      </c>
      <c r="X6" s="216">
        <v>62.49</v>
      </c>
      <c r="Y6" s="216">
        <v>0</v>
      </c>
      <c r="Z6" s="216">
        <v>58.95</v>
      </c>
      <c r="AA6" s="216">
        <v>33.43</v>
      </c>
      <c r="AB6" s="216">
        <v>0</v>
      </c>
      <c r="AC6" s="216">
        <v>14.12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80.430000000000007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313.47000000000003</v>
      </c>
      <c r="L7" s="216">
        <v>18.47</v>
      </c>
      <c r="M7" s="216">
        <v>61.34</v>
      </c>
      <c r="N7" s="216">
        <v>52.94</v>
      </c>
      <c r="O7" s="216">
        <v>73.900000000000006</v>
      </c>
      <c r="P7" s="216">
        <v>31.87</v>
      </c>
      <c r="Q7" s="216">
        <v>9.67</v>
      </c>
      <c r="R7" s="216">
        <v>19.260000000000002</v>
      </c>
      <c r="S7" s="216">
        <v>11.82</v>
      </c>
      <c r="T7" s="216">
        <v>0</v>
      </c>
      <c r="U7" s="216">
        <v>49.08</v>
      </c>
      <c r="V7" s="216">
        <v>8.7799999999999994</v>
      </c>
      <c r="W7" s="216">
        <v>19.66</v>
      </c>
      <c r="X7" s="216">
        <v>62.49</v>
      </c>
      <c r="Y7" s="216">
        <v>0</v>
      </c>
      <c r="Z7" s="216">
        <v>58.95</v>
      </c>
      <c r="AA7" s="216">
        <v>33.43</v>
      </c>
      <c r="AB7" s="216">
        <v>0</v>
      </c>
      <c r="AC7" s="216">
        <v>14.12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82.43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289.35000000000002</v>
      </c>
      <c r="L8" s="216">
        <v>18.47</v>
      </c>
      <c r="M8" s="216">
        <v>61.34</v>
      </c>
      <c r="N8" s="216">
        <v>52.94</v>
      </c>
      <c r="O8" s="216">
        <v>73.900000000000006</v>
      </c>
      <c r="P8" s="216">
        <v>31.87</v>
      </c>
      <c r="Q8" s="216">
        <v>9.67</v>
      </c>
      <c r="R8" s="216">
        <v>19.260000000000002</v>
      </c>
      <c r="S8" s="216">
        <v>11.82</v>
      </c>
      <c r="T8" s="216">
        <v>0</v>
      </c>
      <c r="U8" s="216">
        <v>49.08</v>
      </c>
      <c r="V8" s="216">
        <v>8.7799999999999994</v>
      </c>
      <c r="W8" s="216">
        <v>19.66</v>
      </c>
      <c r="X8" s="216">
        <v>62.49</v>
      </c>
      <c r="Y8" s="216">
        <v>0</v>
      </c>
      <c r="Z8" s="216">
        <v>58.95</v>
      </c>
      <c r="AA8" s="216">
        <v>33.43</v>
      </c>
      <c r="AB8" s="216">
        <v>0</v>
      </c>
      <c r="AC8" s="216">
        <v>14.12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82.43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270.68</v>
      </c>
      <c r="L9" s="216">
        <v>18.47</v>
      </c>
      <c r="M9" s="216">
        <v>61.34</v>
      </c>
      <c r="N9" s="216">
        <v>52.94</v>
      </c>
      <c r="O9" s="216">
        <v>73.900000000000006</v>
      </c>
      <c r="P9" s="216">
        <v>31.87</v>
      </c>
      <c r="Q9" s="216">
        <v>9.67</v>
      </c>
      <c r="R9" s="216">
        <v>19.260000000000002</v>
      </c>
      <c r="S9" s="216">
        <v>11.82</v>
      </c>
      <c r="T9" s="216">
        <v>0</v>
      </c>
      <c r="U9" s="216">
        <v>49.08</v>
      </c>
      <c r="V9" s="216">
        <v>8.7799999999999994</v>
      </c>
      <c r="W9" s="216">
        <v>19.66</v>
      </c>
      <c r="X9" s="216">
        <v>62.49</v>
      </c>
      <c r="Y9" s="216">
        <v>0</v>
      </c>
      <c r="Z9" s="216">
        <v>58.95</v>
      </c>
      <c r="AA9" s="216">
        <v>33.43</v>
      </c>
      <c r="AB9" s="216">
        <v>0</v>
      </c>
      <c r="AC9" s="216">
        <v>14.12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82.43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271.16000000000003</v>
      </c>
      <c r="L10" s="216">
        <v>18.47</v>
      </c>
      <c r="M10" s="216">
        <v>61.34</v>
      </c>
      <c r="N10" s="216">
        <v>52.94</v>
      </c>
      <c r="O10" s="216">
        <v>73.900000000000006</v>
      </c>
      <c r="P10" s="216">
        <v>31.87</v>
      </c>
      <c r="Q10" s="216">
        <v>9.67</v>
      </c>
      <c r="R10" s="216">
        <v>19.260000000000002</v>
      </c>
      <c r="S10" s="216">
        <v>11.82</v>
      </c>
      <c r="T10" s="216">
        <v>0</v>
      </c>
      <c r="U10" s="216">
        <v>49.08</v>
      </c>
      <c r="V10" s="216">
        <v>8.7799999999999994</v>
      </c>
      <c r="W10" s="216">
        <v>19.66</v>
      </c>
      <c r="X10" s="216">
        <v>62.49</v>
      </c>
      <c r="Y10" s="216">
        <v>0</v>
      </c>
      <c r="Z10" s="216">
        <v>58.95</v>
      </c>
      <c r="AA10" s="216">
        <v>33.43</v>
      </c>
      <c r="AB10" s="216">
        <v>0</v>
      </c>
      <c r="AC10" s="216">
        <v>14.12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82.43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271.16000000000003</v>
      </c>
      <c r="L11" s="216">
        <v>18.47</v>
      </c>
      <c r="M11" s="216">
        <v>61.34</v>
      </c>
      <c r="N11" s="216">
        <v>52.94</v>
      </c>
      <c r="O11" s="216">
        <v>73.900000000000006</v>
      </c>
      <c r="P11" s="216">
        <v>31.87</v>
      </c>
      <c r="Q11" s="216">
        <v>9.66</v>
      </c>
      <c r="R11" s="216">
        <v>19.260000000000002</v>
      </c>
      <c r="S11" s="216">
        <v>11.83</v>
      </c>
      <c r="T11" s="216">
        <v>0</v>
      </c>
      <c r="U11" s="216">
        <v>49.08</v>
      </c>
      <c r="V11" s="216">
        <v>8.7799999999999994</v>
      </c>
      <c r="W11" s="216">
        <v>19.66</v>
      </c>
      <c r="X11" s="216">
        <v>62.49</v>
      </c>
      <c r="Y11" s="216">
        <v>0</v>
      </c>
      <c r="Z11" s="216">
        <v>58.95</v>
      </c>
      <c r="AA11" s="216">
        <v>33.43</v>
      </c>
      <c r="AB11" s="216">
        <v>0</v>
      </c>
      <c r="AC11" s="216">
        <v>14.12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82.43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271.16000000000003</v>
      </c>
      <c r="L12" s="216">
        <v>18.47</v>
      </c>
      <c r="M12" s="216">
        <v>61.34</v>
      </c>
      <c r="N12" s="216">
        <v>52.94</v>
      </c>
      <c r="O12" s="216">
        <v>73.900000000000006</v>
      </c>
      <c r="P12" s="216">
        <v>31.87</v>
      </c>
      <c r="Q12" s="216">
        <v>4.8899999999999997</v>
      </c>
      <c r="R12" s="216">
        <v>19.260000000000002</v>
      </c>
      <c r="S12" s="216">
        <v>5.71</v>
      </c>
      <c r="T12" s="216">
        <v>0</v>
      </c>
      <c r="U12" s="216">
        <v>49.08</v>
      </c>
      <c r="V12" s="216">
        <v>8.7799999999999994</v>
      </c>
      <c r="W12" s="216">
        <v>19.66</v>
      </c>
      <c r="X12" s="216">
        <v>62.49</v>
      </c>
      <c r="Y12" s="216">
        <v>0</v>
      </c>
      <c r="Z12" s="216">
        <v>58.95</v>
      </c>
      <c r="AA12" s="216">
        <v>33.43</v>
      </c>
      <c r="AB12" s="216">
        <v>0</v>
      </c>
      <c r="AC12" s="216">
        <v>14.12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82.43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271.16000000000003</v>
      </c>
      <c r="L13" s="216">
        <v>9.7100000000000009</v>
      </c>
      <c r="M13" s="216">
        <v>61.34</v>
      </c>
      <c r="N13" s="216">
        <v>52.94</v>
      </c>
      <c r="O13" s="216">
        <v>73.900000000000006</v>
      </c>
      <c r="P13" s="216">
        <v>31.87</v>
      </c>
      <c r="Q13" s="216">
        <v>4.8899999999999997</v>
      </c>
      <c r="R13" s="216">
        <v>19.260000000000002</v>
      </c>
      <c r="S13" s="216">
        <v>5.71</v>
      </c>
      <c r="T13" s="216">
        <v>0</v>
      </c>
      <c r="U13" s="216">
        <v>49.08</v>
      </c>
      <c r="V13" s="216">
        <v>8.7799999999999994</v>
      </c>
      <c r="W13" s="216">
        <v>19.66</v>
      </c>
      <c r="X13" s="216">
        <v>62.49</v>
      </c>
      <c r="Y13" s="216">
        <v>0</v>
      </c>
      <c r="Z13" s="216">
        <v>58.95</v>
      </c>
      <c r="AA13" s="216">
        <v>33.43</v>
      </c>
      <c r="AB13" s="216">
        <v>0</v>
      </c>
      <c r="AC13" s="216">
        <v>14.12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82.43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271.16000000000003</v>
      </c>
      <c r="L14" s="216">
        <v>9.7100000000000009</v>
      </c>
      <c r="M14" s="216">
        <v>61.34</v>
      </c>
      <c r="N14" s="216">
        <v>52.94</v>
      </c>
      <c r="O14" s="216">
        <v>73.900000000000006</v>
      </c>
      <c r="P14" s="216">
        <v>31.87</v>
      </c>
      <c r="Q14" s="216">
        <v>4.8899999999999997</v>
      </c>
      <c r="R14" s="216">
        <v>19.260000000000002</v>
      </c>
      <c r="S14" s="216">
        <v>5.71</v>
      </c>
      <c r="T14" s="216">
        <v>0</v>
      </c>
      <c r="U14" s="216">
        <v>49.08</v>
      </c>
      <c r="V14" s="216">
        <v>8.7799999999999994</v>
      </c>
      <c r="W14" s="216">
        <v>19.66</v>
      </c>
      <c r="X14" s="216">
        <v>62.49</v>
      </c>
      <c r="Y14" s="216">
        <v>0</v>
      </c>
      <c r="Z14" s="216">
        <v>58.95</v>
      </c>
      <c r="AA14" s="216">
        <v>14.47</v>
      </c>
      <c r="AB14" s="216">
        <v>0</v>
      </c>
      <c r="AC14" s="216">
        <v>14.12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82.43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271.16000000000003</v>
      </c>
      <c r="L15" s="216">
        <v>9.64</v>
      </c>
      <c r="M15" s="216">
        <v>61.34</v>
      </c>
      <c r="N15" s="216">
        <v>52.94</v>
      </c>
      <c r="O15" s="216">
        <v>73.900000000000006</v>
      </c>
      <c r="P15" s="216">
        <v>31.87</v>
      </c>
      <c r="Q15" s="216">
        <v>4.55</v>
      </c>
      <c r="R15" s="216">
        <v>19.260000000000002</v>
      </c>
      <c r="S15" s="216">
        <v>5.71</v>
      </c>
      <c r="T15" s="216">
        <v>0</v>
      </c>
      <c r="U15" s="216">
        <v>49.08</v>
      </c>
      <c r="V15" s="216">
        <v>8.7799999999999994</v>
      </c>
      <c r="W15" s="216">
        <v>19.66</v>
      </c>
      <c r="X15" s="216">
        <v>62.49</v>
      </c>
      <c r="Y15" s="216">
        <v>0</v>
      </c>
      <c r="Z15" s="216">
        <v>58.95</v>
      </c>
      <c r="AA15" s="216">
        <v>14.47</v>
      </c>
      <c r="AB15" s="216">
        <v>0</v>
      </c>
      <c r="AC15" s="216">
        <v>14.12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82.43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271.16000000000003</v>
      </c>
      <c r="L16" s="216">
        <v>9.64</v>
      </c>
      <c r="M16" s="216">
        <v>61.34</v>
      </c>
      <c r="N16" s="216">
        <v>52.94</v>
      </c>
      <c r="O16" s="216">
        <v>73.900000000000006</v>
      </c>
      <c r="P16" s="216">
        <v>31.87</v>
      </c>
      <c r="Q16" s="216">
        <v>4.55</v>
      </c>
      <c r="R16" s="216">
        <v>4.82</v>
      </c>
      <c r="S16" s="216">
        <v>5.71</v>
      </c>
      <c r="T16" s="216">
        <v>0</v>
      </c>
      <c r="U16" s="216">
        <v>49.08</v>
      </c>
      <c r="V16" s="216">
        <v>8.7799999999999994</v>
      </c>
      <c r="W16" s="216">
        <v>19.66</v>
      </c>
      <c r="X16" s="216">
        <v>62.49</v>
      </c>
      <c r="Y16" s="216">
        <v>0</v>
      </c>
      <c r="Z16" s="216">
        <v>58.95</v>
      </c>
      <c r="AA16" s="216">
        <v>14.47</v>
      </c>
      <c r="AB16" s="216">
        <v>0</v>
      </c>
      <c r="AC16" s="216">
        <v>14.12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82.43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271.16000000000003</v>
      </c>
      <c r="L17" s="216">
        <v>9.64</v>
      </c>
      <c r="M17" s="216">
        <v>61.34</v>
      </c>
      <c r="N17" s="216">
        <v>52.94</v>
      </c>
      <c r="O17" s="216">
        <v>73.900000000000006</v>
      </c>
      <c r="P17" s="216">
        <v>31.87</v>
      </c>
      <c r="Q17" s="216">
        <v>4.57</v>
      </c>
      <c r="R17" s="216">
        <v>4.82</v>
      </c>
      <c r="S17" s="216">
        <v>5.71</v>
      </c>
      <c r="T17" s="216">
        <v>0</v>
      </c>
      <c r="U17" s="216">
        <v>49.08</v>
      </c>
      <c r="V17" s="216">
        <v>2.89</v>
      </c>
      <c r="W17" s="216">
        <v>4.82</v>
      </c>
      <c r="X17" s="216">
        <v>62.49</v>
      </c>
      <c r="Y17" s="216">
        <v>0</v>
      </c>
      <c r="Z17" s="216">
        <v>58.95</v>
      </c>
      <c r="AA17" s="216">
        <v>14.47</v>
      </c>
      <c r="AB17" s="216">
        <v>0</v>
      </c>
      <c r="AC17" s="216">
        <v>14.12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82.43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271.16000000000003</v>
      </c>
      <c r="L18" s="216">
        <v>9.64</v>
      </c>
      <c r="M18" s="216">
        <v>61.34</v>
      </c>
      <c r="N18" s="216">
        <v>52.94</v>
      </c>
      <c r="O18" s="216">
        <v>73.900000000000006</v>
      </c>
      <c r="P18" s="216">
        <v>31.87</v>
      </c>
      <c r="Q18" s="216">
        <v>4.57</v>
      </c>
      <c r="R18" s="216">
        <v>4.82</v>
      </c>
      <c r="S18" s="216">
        <v>5.71</v>
      </c>
      <c r="T18" s="216">
        <v>0</v>
      </c>
      <c r="U18" s="216">
        <v>49.08</v>
      </c>
      <c r="V18" s="216">
        <v>2.89</v>
      </c>
      <c r="W18" s="216">
        <v>4.82</v>
      </c>
      <c r="X18" s="216">
        <v>62.49</v>
      </c>
      <c r="Y18" s="216">
        <v>0</v>
      </c>
      <c r="Z18" s="216">
        <v>58.95</v>
      </c>
      <c r="AA18" s="216">
        <v>14.47</v>
      </c>
      <c r="AB18" s="216">
        <v>0</v>
      </c>
      <c r="AC18" s="216">
        <v>14.12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82.43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271.16000000000003</v>
      </c>
      <c r="L19" s="216">
        <v>9.64</v>
      </c>
      <c r="M19" s="216">
        <v>61.34</v>
      </c>
      <c r="N19" s="216">
        <v>52.94</v>
      </c>
      <c r="O19" s="216">
        <v>73.900000000000006</v>
      </c>
      <c r="P19" s="216">
        <v>31.87</v>
      </c>
      <c r="Q19" s="216">
        <v>4.57</v>
      </c>
      <c r="R19" s="216">
        <v>4.82</v>
      </c>
      <c r="S19" s="216">
        <v>5.71</v>
      </c>
      <c r="T19" s="216">
        <v>0</v>
      </c>
      <c r="U19" s="216">
        <v>49.08</v>
      </c>
      <c r="V19" s="216">
        <v>2.89</v>
      </c>
      <c r="W19" s="216">
        <v>4.82</v>
      </c>
      <c r="X19" s="216">
        <v>62.49</v>
      </c>
      <c r="Y19" s="216">
        <v>0</v>
      </c>
      <c r="Z19" s="216">
        <v>58.95</v>
      </c>
      <c r="AA19" s="216">
        <v>14.47</v>
      </c>
      <c r="AB19" s="216">
        <v>0</v>
      </c>
      <c r="AC19" s="216">
        <v>14.12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82.43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271.16000000000003</v>
      </c>
      <c r="L20" s="216">
        <v>9.64</v>
      </c>
      <c r="M20" s="216">
        <v>61.34</v>
      </c>
      <c r="N20" s="216">
        <v>52.94</v>
      </c>
      <c r="O20" s="216">
        <v>73.900000000000006</v>
      </c>
      <c r="P20" s="216">
        <v>31.87</v>
      </c>
      <c r="Q20" s="216">
        <v>4.57</v>
      </c>
      <c r="R20" s="216">
        <v>4.82</v>
      </c>
      <c r="S20" s="216">
        <v>5.71</v>
      </c>
      <c r="T20" s="216">
        <v>0</v>
      </c>
      <c r="U20" s="216">
        <v>49.08</v>
      </c>
      <c r="V20" s="216">
        <v>2.89</v>
      </c>
      <c r="W20" s="216">
        <v>4.82</v>
      </c>
      <c r="X20" s="216">
        <v>62.49</v>
      </c>
      <c r="Y20" s="216">
        <v>0</v>
      </c>
      <c r="Z20" s="216">
        <v>58.95</v>
      </c>
      <c r="AA20" s="216">
        <v>14.47</v>
      </c>
      <c r="AB20" s="216">
        <v>0</v>
      </c>
      <c r="AC20" s="216">
        <v>14.12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82.43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271.06</v>
      </c>
      <c r="L21" s="216">
        <v>9.64</v>
      </c>
      <c r="M21" s="216">
        <v>61.34</v>
      </c>
      <c r="N21" s="216">
        <v>52.94</v>
      </c>
      <c r="O21" s="216">
        <v>73.900000000000006</v>
      </c>
      <c r="P21" s="216">
        <v>31.87</v>
      </c>
      <c r="Q21" s="216">
        <v>4.3099999999999996</v>
      </c>
      <c r="R21" s="216">
        <v>4.82</v>
      </c>
      <c r="S21" s="216">
        <v>5.71</v>
      </c>
      <c r="T21" s="216">
        <v>0</v>
      </c>
      <c r="U21" s="216">
        <v>49.08</v>
      </c>
      <c r="V21" s="216">
        <v>2.89</v>
      </c>
      <c r="W21" s="216">
        <v>4.82</v>
      </c>
      <c r="X21" s="216">
        <v>62.49</v>
      </c>
      <c r="Y21" s="216">
        <v>0</v>
      </c>
      <c r="Z21" s="216">
        <v>58.95</v>
      </c>
      <c r="AA21" s="216">
        <v>14.47</v>
      </c>
      <c r="AB21" s="216">
        <v>0</v>
      </c>
      <c r="AC21" s="216">
        <v>14.12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82.43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271.06</v>
      </c>
      <c r="L22" s="216">
        <v>9.3699999999999992</v>
      </c>
      <c r="M22" s="216">
        <v>61.34</v>
      </c>
      <c r="N22" s="216">
        <v>52.94</v>
      </c>
      <c r="O22" s="216">
        <v>73.900000000000006</v>
      </c>
      <c r="P22" s="216">
        <v>31.87</v>
      </c>
      <c r="Q22" s="216">
        <v>4.3099999999999996</v>
      </c>
      <c r="R22" s="216">
        <v>4.82</v>
      </c>
      <c r="S22" s="216">
        <v>5.75</v>
      </c>
      <c r="T22" s="216">
        <v>0</v>
      </c>
      <c r="U22" s="216">
        <v>49.08</v>
      </c>
      <c r="V22" s="216">
        <v>2.89</v>
      </c>
      <c r="W22" s="216">
        <v>4.82</v>
      </c>
      <c r="X22" s="216">
        <v>62.49</v>
      </c>
      <c r="Y22" s="216">
        <v>0</v>
      </c>
      <c r="Z22" s="216">
        <v>58.95</v>
      </c>
      <c r="AA22" s="216">
        <v>14.47</v>
      </c>
      <c r="AB22" s="216">
        <v>0</v>
      </c>
      <c r="AC22" s="216">
        <v>14.12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82.43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271.06</v>
      </c>
      <c r="L23" s="216">
        <v>9.1</v>
      </c>
      <c r="M23" s="216">
        <v>61.34</v>
      </c>
      <c r="N23" s="216">
        <v>52.94</v>
      </c>
      <c r="O23" s="216">
        <v>73.900000000000006</v>
      </c>
      <c r="P23" s="216">
        <v>31.87</v>
      </c>
      <c r="Q23" s="216">
        <v>4.3099999999999996</v>
      </c>
      <c r="R23" s="216">
        <v>4.82</v>
      </c>
      <c r="S23" s="216">
        <v>5.75</v>
      </c>
      <c r="T23" s="216">
        <v>0</v>
      </c>
      <c r="U23" s="216">
        <v>49.08</v>
      </c>
      <c r="V23" s="216">
        <v>2.89</v>
      </c>
      <c r="W23" s="216">
        <v>4.82</v>
      </c>
      <c r="X23" s="216">
        <v>62.49</v>
      </c>
      <c r="Y23" s="216">
        <v>0</v>
      </c>
      <c r="Z23" s="216">
        <v>58.95</v>
      </c>
      <c r="AA23" s="216">
        <v>14.47</v>
      </c>
      <c r="AB23" s="216">
        <v>0</v>
      </c>
      <c r="AC23" s="216">
        <v>14.12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82.43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271.06</v>
      </c>
      <c r="L24" s="216">
        <v>9.65</v>
      </c>
      <c r="M24" s="216">
        <v>61.34</v>
      </c>
      <c r="N24" s="216">
        <v>52.94</v>
      </c>
      <c r="O24" s="216">
        <v>73.900000000000006</v>
      </c>
      <c r="P24" s="216">
        <v>31.87</v>
      </c>
      <c r="Q24" s="216">
        <v>4.3099999999999996</v>
      </c>
      <c r="R24" s="216">
        <v>4.82</v>
      </c>
      <c r="S24" s="216">
        <v>5.75</v>
      </c>
      <c r="T24" s="216">
        <v>0</v>
      </c>
      <c r="U24" s="216">
        <v>49.08</v>
      </c>
      <c r="V24" s="216">
        <v>2.89</v>
      </c>
      <c r="W24" s="216">
        <v>4.82</v>
      </c>
      <c r="X24" s="216">
        <v>62.49</v>
      </c>
      <c r="Y24" s="216">
        <v>0</v>
      </c>
      <c r="Z24" s="216">
        <v>58.95</v>
      </c>
      <c r="AA24" s="216">
        <v>14.47</v>
      </c>
      <c r="AB24" s="216">
        <v>0</v>
      </c>
      <c r="AC24" s="216">
        <v>14.12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82.43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270</v>
      </c>
      <c r="L25" s="216">
        <v>9.65</v>
      </c>
      <c r="M25" s="216">
        <v>61.34</v>
      </c>
      <c r="N25" s="216">
        <v>52.94</v>
      </c>
      <c r="O25" s="216">
        <v>73.900000000000006</v>
      </c>
      <c r="P25" s="216">
        <v>31.87</v>
      </c>
      <c r="Q25" s="216">
        <v>2.97</v>
      </c>
      <c r="R25" s="216">
        <v>4.82</v>
      </c>
      <c r="S25" s="216">
        <v>3.86</v>
      </c>
      <c r="T25" s="216">
        <v>0</v>
      </c>
      <c r="U25" s="216">
        <v>49.08</v>
      </c>
      <c r="V25" s="216">
        <v>2.89</v>
      </c>
      <c r="W25" s="216">
        <v>4.82</v>
      </c>
      <c r="X25" s="216">
        <v>62.49</v>
      </c>
      <c r="Y25" s="216">
        <v>0</v>
      </c>
      <c r="Z25" s="216">
        <v>58.95</v>
      </c>
      <c r="AA25" s="216">
        <v>14.47</v>
      </c>
      <c r="AB25" s="216">
        <v>0</v>
      </c>
      <c r="AC25" s="216">
        <v>14.12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76.430000000000007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270</v>
      </c>
      <c r="L26" s="216">
        <v>9.65</v>
      </c>
      <c r="M26" s="216">
        <v>61.34</v>
      </c>
      <c r="N26" s="216">
        <v>52.94</v>
      </c>
      <c r="O26" s="216">
        <v>73.900000000000006</v>
      </c>
      <c r="P26" s="216">
        <v>31.87</v>
      </c>
      <c r="Q26" s="216">
        <v>2.97</v>
      </c>
      <c r="R26" s="216">
        <v>4.82</v>
      </c>
      <c r="S26" s="216">
        <v>3.86</v>
      </c>
      <c r="T26" s="216">
        <v>0</v>
      </c>
      <c r="U26" s="216">
        <v>49.08</v>
      </c>
      <c r="V26" s="216">
        <v>2.89</v>
      </c>
      <c r="W26" s="216">
        <v>4.82</v>
      </c>
      <c r="X26" s="216">
        <v>62.49</v>
      </c>
      <c r="Y26" s="216">
        <v>0</v>
      </c>
      <c r="Z26" s="216">
        <v>58.95</v>
      </c>
      <c r="AA26" s="216">
        <v>14.47</v>
      </c>
      <c r="AB26" s="216">
        <v>0</v>
      </c>
      <c r="AC26" s="216">
        <v>14.12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76.430000000000007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271.06</v>
      </c>
      <c r="L27" s="216">
        <v>9.65</v>
      </c>
      <c r="M27" s="216">
        <v>61.34</v>
      </c>
      <c r="N27" s="216">
        <v>52.94</v>
      </c>
      <c r="O27" s="216">
        <v>73.900000000000006</v>
      </c>
      <c r="P27" s="216">
        <v>31.87</v>
      </c>
      <c r="Q27" s="216">
        <v>4.3099999999999996</v>
      </c>
      <c r="R27" s="216">
        <v>4.82</v>
      </c>
      <c r="S27" s="216">
        <v>5.75</v>
      </c>
      <c r="T27" s="216">
        <v>0</v>
      </c>
      <c r="U27" s="216">
        <v>49.08</v>
      </c>
      <c r="V27" s="216">
        <v>2.89</v>
      </c>
      <c r="W27" s="216">
        <v>4.82</v>
      </c>
      <c r="X27" s="216">
        <v>62.49</v>
      </c>
      <c r="Y27" s="216">
        <v>0</v>
      </c>
      <c r="Z27" s="216">
        <v>58.95</v>
      </c>
      <c r="AA27" s="216">
        <v>14.47</v>
      </c>
      <c r="AB27" s="216">
        <v>0</v>
      </c>
      <c r="AC27" s="216">
        <v>14.12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82.43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2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271.06</v>
      </c>
      <c r="L28" s="216">
        <v>9.64</v>
      </c>
      <c r="M28" s="216">
        <v>61.34</v>
      </c>
      <c r="N28" s="216">
        <v>52.94</v>
      </c>
      <c r="O28" s="216">
        <v>73.900000000000006</v>
      </c>
      <c r="P28" s="216">
        <v>31.87</v>
      </c>
      <c r="Q28" s="216">
        <v>4.3099999999999996</v>
      </c>
      <c r="R28" s="216">
        <v>4.82</v>
      </c>
      <c r="S28" s="216">
        <v>5.75</v>
      </c>
      <c r="T28" s="216">
        <v>0</v>
      </c>
      <c r="U28" s="216">
        <v>49.08</v>
      </c>
      <c r="V28" s="216">
        <v>2.89</v>
      </c>
      <c r="W28" s="216">
        <v>4.82</v>
      </c>
      <c r="X28" s="216">
        <v>62.49</v>
      </c>
      <c r="Y28" s="216">
        <v>0</v>
      </c>
      <c r="Z28" s="216">
        <v>58.95</v>
      </c>
      <c r="AA28" s="216">
        <v>14.47</v>
      </c>
      <c r="AB28" s="216">
        <v>0</v>
      </c>
      <c r="AC28" s="216">
        <v>14.12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82.43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8.1999999999999993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271.06</v>
      </c>
      <c r="L29" s="216">
        <v>9.65</v>
      </c>
      <c r="M29" s="216">
        <v>61.34</v>
      </c>
      <c r="N29" s="216">
        <v>52.94</v>
      </c>
      <c r="O29" s="216">
        <v>73.900000000000006</v>
      </c>
      <c r="P29" s="216">
        <v>31.87</v>
      </c>
      <c r="Q29" s="216">
        <v>4.3099999999999996</v>
      </c>
      <c r="R29" s="216">
        <v>4.82</v>
      </c>
      <c r="S29" s="216">
        <v>5.75</v>
      </c>
      <c r="T29" s="216">
        <v>0</v>
      </c>
      <c r="U29" s="216">
        <v>49.08</v>
      </c>
      <c r="V29" s="216">
        <v>2.89</v>
      </c>
      <c r="W29" s="216">
        <v>4.82</v>
      </c>
      <c r="X29" s="216">
        <v>62.49</v>
      </c>
      <c r="Y29" s="216">
        <v>0</v>
      </c>
      <c r="Z29" s="216">
        <v>58.95</v>
      </c>
      <c r="AA29" s="216">
        <v>14.47</v>
      </c>
      <c r="AB29" s="216">
        <v>0</v>
      </c>
      <c r="AC29" s="216">
        <v>14.12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82.43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20.39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271.06</v>
      </c>
      <c r="L30" s="216">
        <v>9.7100000000000009</v>
      </c>
      <c r="M30" s="216">
        <v>61.34</v>
      </c>
      <c r="N30" s="216">
        <v>52.94</v>
      </c>
      <c r="O30" s="216">
        <v>73.900000000000006</v>
      </c>
      <c r="P30" s="216">
        <v>31.87</v>
      </c>
      <c r="Q30" s="216">
        <v>4.3099999999999996</v>
      </c>
      <c r="R30" s="216">
        <v>4.82</v>
      </c>
      <c r="S30" s="216">
        <v>5.75</v>
      </c>
      <c r="T30" s="216">
        <v>0</v>
      </c>
      <c r="U30" s="216">
        <v>49.08</v>
      </c>
      <c r="V30" s="216">
        <v>2.89</v>
      </c>
      <c r="W30" s="216">
        <v>4.82</v>
      </c>
      <c r="X30" s="216">
        <v>62.49</v>
      </c>
      <c r="Y30" s="216">
        <v>0</v>
      </c>
      <c r="Z30" s="216">
        <v>38.58</v>
      </c>
      <c r="AA30" s="216">
        <v>14.47</v>
      </c>
      <c r="AB30" s="216">
        <v>0</v>
      </c>
      <c r="AC30" s="216">
        <v>14.12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82.43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34.17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270.68</v>
      </c>
      <c r="L31" s="216">
        <v>9.7100000000000009</v>
      </c>
      <c r="M31" s="216">
        <v>61.34</v>
      </c>
      <c r="N31" s="216">
        <v>52.94</v>
      </c>
      <c r="O31" s="216">
        <v>73.900000000000006</v>
      </c>
      <c r="P31" s="216">
        <v>31.87</v>
      </c>
      <c r="Q31" s="216">
        <v>3.19</v>
      </c>
      <c r="R31" s="216">
        <v>4.82</v>
      </c>
      <c r="S31" s="216">
        <v>5.75</v>
      </c>
      <c r="T31" s="216">
        <v>0</v>
      </c>
      <c r="U31" s="216">
        <v>49.08</v>
      </c>
      <c r="V31" s="216">
        <v>2.89</v>
      </c>
      <c r="W31" s="216">
        <v>4.82</v>
      </c>
      <c r="X31" s="216">
        <v>62.49</v>
      </c>
      <c r="Y31" s="216">
        <v>0</v>
      </c>
      <c r="Z31" s="216">
        <v>19.29</v>
      </c>
      <c r="AA31" s="216">
        <v>14.47</v>
      </c>
      <c r="AB31" s="216">
        <v>0</v>
      </c>
      <c r="AC31" s="216">
        <v>14.12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82.43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46.5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270.68</v>
      </c>
      <c r="L32" s="216">
        <v>9.7100000000000009</v>
      </c>
      <c r="M32" s="216">
        <v>61.34</v>
      </c>
      <c r="N32" s="216">
        <v>52.94</v>
      </c>
      <c r="O32" s="216">
        <v>73.900000000000006</v>
      </c>
      <c r="P32" s="216">
        <v>31.87</v>
      </c>
      <c r="Q32" s="216">
        <v>2.92</v>
      </c>
      <c r="R32" s="216">
        <v>4.82</v>
      </c>
      <c r="S32" s="216">
        <v>5.75</v>
      </c>
      <c r="T32" s="216">
        <v>0</v>
      </c>
      <c r="U32" s="216">
        <v>49.08</v>
      </c>
      <c r="V32" s="216">
        <v>2.89</v>
      </c>
      <c r="W32" s="216">
        <v>4.82</v>
      </c>
      <c r="X32" s="216">
        <v>14.47</v>
      </c>
      <c r="Y32" s="216">
        <v>0</v>
      </c>
      <c r="Z32" s="216">
        <v>19.29</v>
      </c>
      <c r="AA32" s="216">
        <v>14.47</v>
      </c>
      <c r="AB32" s="216">
        <v>0</v>
      </c>
      <c r="AC32" s="216">
        <v>14.12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82.43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46.5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270.68</v>
      </c>
      <c r="L33" s="216">
        <v>9.7100000000000009</v>
      </c>
      <c r="M33" s="216">
        <v>63.89</v>
      </c>
      <c r="N33" s="216">
        <v>52.94</v>
      </c>
      <c r="O33" s="216">
        <v>73.900000000000006</v>
      </c>
      <c r="P33" s="216">
        <v>31.87</v>
      </c>
      <c r="Q33" s="216">
        <v>4.3099999999999996</v>
      </c>
      <c r="R33" s="216">
        <v>4.82</v>
      </c>
      <c r="S33" s="216">
        <v>5.75</v>
      </c>
      <c r="T33" s="216">
        <v>0</v>
      </c>
      <c r="U33" s="216">
        <v>49.08</v>
      </c>
      <c r="V33" s="216">
        <v>2.89</v>
      </c>
      <c r="W33" s="216">
        <v>4.82</v>
      </c>
      <c r="X33" s="216">
        <v>14.47</v>
      </c>
      <c r="Y33" s="216">
        <v>0</v>
      </c>
      <c r="Z33" s="216">
        <v>19.29</v>
      </c>
      <c r="AA33" s="216">
        <v>14.47</v>
      </c>
      <c r="AB33" s="216">
        <v>0</v>
      </c>
      <c r="AC33" s="216">
        <v>14.12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82.43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46.5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270.68</v>
      </c>
      <c r="L34" s="216">
        <v>9.7100000000000009</v>
      </c>
      <c r="M34" s="216">
        <v>64.13</v>
      </c>
      <c r="N34" s="216">
        <v>52.94</v>
      </c>
      <c r="O34" s="216">
        <v>73.900000000000006</v>
      </c>
      <c r="P34" s="216">
        <v>31.87</v>
      </c>
      <c r="Q34" s="216">
        <v>2.89</v>
      </c>
      <c r="R34" s="216">
        <v>4.82</v>
      </c>
      <c r="S34" s="216">
        <v>5.75</v>
      </c>
      <c r="T34" s="216">
        <v>0</v>
      </c>
      <c r="U34" s="216">
        <v>49.08</v>
      </c>
      <c r="V34" s="216">
        <v>2.89</v>
      </c>
      <c r="W34" s="216">
        <v>4.82</v>
      </c>
      <c r="X34" s="216">
        <v>14.47</v>
      </c>
      <c r="Y34" s="216">
        <v>0</v>
      </c>
      <c r="Z34" s="216">
        <v>19.29</v>
      </c>
      <c r="AA34" s="216">
        <v>14.47</v>
      </c>
      <c r="AB34" s="216">
        <v>0</v>
      </c>
      <c r="AC34" s="216">
        <v>14.12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82.43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46.5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270.68</v>
      </c>
      <c r="L35" s="216">
        <v>9.7100000000000009</v>
      </c>
      <c r="M35" s="216">
        <v>64.13</v>
      </c>
      <c r="N35" s="216">
        <v>52.94</v>
      </c>
      <c r="O35" s="216">
        <v>73.900000000000006</v>
      </c>
      <c r="P35" s="216">
        <v>31.87</v>
      </c>
      <c r="Q35" s="216">
        <v>2.99</v>
      </c>
      <c r="R35" s="216">
        <v>4.82</v>
      </c>
      <c r="S35" s="216">
        <v>5.75</v>
      </c>
      <c r="T35" s="216">
        <v>0</v>
      </c>
      <c r="U35" s="216">
        <v>49.08</v>
      </c>
      <c r="V35" s="216">
        <v>2.89</v>
      </c>
      <c r="W35" s="216">
        <v>4.82</v>
      </c>
      <c r="X35" s="216">
        <v>14.47</v>
      </c>
      <c r="Y35" s="216">
        <v>0</v>
      </c>
      <c r="Z35" s="216">
        <v>19.29</v>
      </c>
      <c r="AA35" s="216">
        <v>14.47</v>
      </c>
      <c r="AB35" s="216">
        <v>0</v>
      </c>
      <c r="AC35" s="216">
        <v>10.220000000000001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82.43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46.5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270.68</v>
      </c>
      <c r="L36" s="216">
        <v>9.7100000000000009</v>
      </c>
      <c r="M36" s="216">
        <v>64.13</v>
      </c>
      <c r="N36" s="216">
        <v>52.94</v>
      </c>
      <c r="O36" s="216">
        <v>73.900000000000006</v>
      </c>
      <c r="P36" s="216">
        <v>31.87</v>
      </c>
      <c r="Q36" s="216">
        <v>2.99</v>
      </c>
      <c r="R36" s="216">
        <v>4.82</v>
      </c>
      <c r="S36" s="216">
        <v>5.75</v>
      </c>
      <c r="T36" s="216">
        <v>0</v>
      </c>
      <c r="U36" s="216">
        <v>49.08</v>
      </c>
      <c r="V36" s="216">
        <v>2.89</v>
      </c>
      <c r="W36" s="216">
        <v>4.82</v>
      </c>
      <c r="X36" s="216">
        <v>14.47</v>
      </c>
      <c r="Y36" s="216">
        <v>0</v>
      </c>
      <c r="Z36" s="216">
        <v>19.29</v>
      </c>
      <c r="AA36" s="216">
        <v>14.47</v>
      </c>
      <c r="AB36" s="216">
        <v>0</v>
      </c>
      <c r="AC36" s="216">
        <v>10.220000000000001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82.43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46.5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270.7</v>
      </c>
      <c r="L37" s="216">
        <v>9.81</v>
      </c>
      <c r="M37" s="216">
        <v>64.13</v>
      </c>
      <c r="N37" s="216">
        <v>52.94</v>
      </c>
      <c r="O37" s="216">
        <v>73.900000000000006</v>
      </c>
      <c r="P37" s="216">
        <v>28.48</v>
      </c>
      <c r="Q37" s="216">
        <v>4.82</v>
      </c>
      <c r="R37" s="216">
        <v>4.83</v>
      </c>
      <c r="S37" s="216">
        <v>5.76</v>
      </c>
      <c r="T37" s="216">
        <v>0</v>
      </c>
      <c r="U37" s="216">
        <v>49.08</v>
      </c>
      <c r="V37" s="216">
        <v>2.89</v>
      </c>
      <c r="W37" s="216">
        <v>6.41</v>
      </c>
      <c r="X37" s="216">
        <v>14.47</v>
      </c>
      <c r="Y37" s="216">
        <v>0</v>
      </c>
      <c r="Z37" s="216">
        <v>20</v>
      </c>
      <c r="AA37" s="216">
        <v>14.47</v>
      </c>
      <c r="AB37" s="216">
        <v>0</v>
      </c>
      <c r="AC37" s="216">
        <v>9.9600000000000009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82.43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46.5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270.7</v>
      </c>
      <c r="L38" s="216">
        <v>9.81</v>
      </c>
      <c r="M38" s="216">
        <v>64.13</v>
      </c>
      <c r="N38" s="216">
        <v>52.94</v>
      </c>
      <c r="O38" s="216">
        <v>73.900000000000006</v>
      </c>
      <c r="P38" s="216">
        <v>23.34</v>
      </c>
      <c r="Q38" s="216">
        <v>4.82</v>
      </c>
      <c r="R38" s="216">
        <v>4.83</v>
      </c>
      <c r="S38" s="216">
        <v>5.76</v>
      </c>
      <c r="T38" s="216">
        <v>0</v>
      </c>
      <c r="U38" s="216">
        <v>49.08</v>
      </c>
      <c r="V38" s="216">
        <v>2.89</v>
      </c>
      <c r="W38" s="216">
        <v>4.82</v>
      </c>
      <c r="X38" s="216">
        <v>14.47</v>
      </c>
      <c r="Y38" s="216">
        <v>0</v>
      </c>
      <c r="Z38" s="216">
        <v>19.29</v>
      </c>
      <c r="AA38" s="216">
        <v>14.47</v>
      </c>
      <c r="AB38" s="216">
        <v>0</v>
      </c>
      <c r="AC38" s="216">
        <v>9.9600000000000009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82.43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46.5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270.70999999999998</v>
      </c>
      <c r="L39" s="216">
        <v>9.81</v>
      </c>
      <c r="M39" s="216">
        <v>64.13</v>
      </c>
      <c r="N39" s="216">
        <v>52.94</v>
      </c>
      <c r="O39" s="216">
        <v>73.900000000000006</v>
      </c>
      <c r="P39" s="216">
        <v>23.34</v>
      </c>
      <c r="Q39" s="216">
        <v>4.82</v>
      </c>
      <c r="R39" s="216">
        <v>6.71</v>
      </c>
      <c r="S39" s="216">
        <v>5.76</v>
      </c>
      <c r="T39" s="216">
        <v>0</v>
      </c>
      <c r="U39" s="216">
        <v>49.08</v>
      </c>
      <c r="V39" s="216">
        <v>3</v>
      </c>
      <c r="W39" s="216">
        <v>4.84</v>
      </c>
      <c r="X39" s="216">
        <v>14.47</v>
      </c>
      <c r="Y39" s="216">
        <v>0</v>
      </c>
      <c r="Z39" s="216">
        <v>19.29</v>
      </c>
      <c r="AA39" s="216">
        <v>14.47</v>
      </c>
      <c r="AB39" s="216">
        <v>0</v>
      </c>
      <c r="AC39" s="216">
        <v>14.12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82.43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46.5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270.70999999999998</v>
      </c>
      <c r="L40" s="216">
        <v>9.81</v>
      </c>
      <c r="M40" s="216">
        <v>64.13</v>
      </c>
      <c r="N40" s="216">
        <v>52.94</v>
      </c>
      <c r="O40" s="216">
        <v>73.900000000000006</v>
      </c>
      <c r="P40" s="216">
        <v>23.34</v>
      </c>
      <c r="Q40" s="216">
        <v>4.82</v>
      </c>
      <c r="R40" s="216">
        <v>6.71</v>
      </c>
      <c r="S40" s="216">
        <v>5.76</v>
      </c>
      <c r="T40" s="216">
        <v>0</v>
      </c>
      <c r="U40" s="216">
        <v>49.08</v>
      </c>
      <c r="V40" s="216">
        <v>2.89</v>
      </c>
      <c r="W40" s="216">
        <v>4.82</v>
      </c>
      <c r="X40" s="216">
        <v>14.47</v>
      </c>
      <c r="Y40" s="216">
        <v>0</v>
      </c>
      <c r="Z40" s="216">
        <v>19.29</v>
      </c>
      <c r="AA40" s="216">
        <v>14.47</v>
      </c>
      <c r="AB40" s="216">
        <v>0</v>
      </c>
      <c r="AC40" s="216">
        <v>14.12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82.43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46.5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270.70999999999998</v>
      </c>
      <c r="L41" s="216">
        <v>9.81</v>
      </c>
      <c r="M41" s="216">
        <v>64.13</v>
      </c>
      <c r="N41" s="216">
        <v>52.94</v>
      </c>
      <c r="O41" s="216">
        <v>73.900000000000006</v>
      </c>
      <c r="P41" s="216">
        <v>23.34</v>
      </c>
      <c r="Q41" s="216">
        <v>4.82</v>
      </c>
      <c r="R41" s="216">
        <v>6.71</v>
      </c>
      <c r="S41" s="216">
        <v>5.76</v>
      </c>
      <c r="T41" s="216">
        <v>0</v>
      </c>
      <c r="U41" s="216">
        <v>49.08</v>
      </c>
      <c r="V41" s="216">
        <v>2.89</v>
      </c>
      <c r="W41" s="216">
        <v>4.82</v>
      </c>
      <c r="X41" s="216">
        <v>14.47</v>
      </c>
      <c r="Y41" s="216">
        <v>0</v>
      </c>
      <c r="Z41" s="216">
        <v>19.29</v>
      </c>
      <c r="AA41" s="216">
        <v>14.47</v>
      </c>
      <c r="AB41" s="216">
        <v>0</v>
      </c>
      <c r="AC41" s="216">
        <v>14.12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82.43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46.5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270.70999999999998</v>
      </c>
      <c r="L42" s="216">
        <v>9.81</v>
      </c>
      <c r="M42" s="216">
        <v>64.13</v>
      </c>
      <c r="N42" s="216">
        <v>52.94</v>
      </c>
      <c r="O42" s="216">
        <v>73.900000000000006</v>
      </c>
      <c r="P42" s="216">
        <v>23.34</v>
      </c>
      <c r="Q42" s="216">
        <v>4.82</v>
      </c>
      <c r="R42" s="216">
        <v>6.71</v>
      </c>
      <c r="S42" s="216">
        <v>5.76</v>
      </c>
      <c r="T42" s="216">
        <v>0</v>
      </c>
      <c r="U42" s="216">
        <v>49.08</v>
      </c>
      <c r="V42" s="216">
        <v>2.89</v>
      </c>
      <c r="W42" s="216">
        <v>4.82</v>
      </c>
      <c r="X42" s="216">
        <v>14.47</v>
      </c>
      <c r="Y42" s="216">
        <v>0</v>
      </c>
      <c r="Z42" s="216">
        <v>19.29</v>
      </c>
      <c r="AA42" s="216">
        <v>14.47</v>
      </c>
      <c r="AB42" s="216">
        <v>0</v>
      </c>
      <c r="AC42" s="216">
        <v>14.12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82.43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46.5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270.93</v>
      </c>
      <c r="L43" s="216">
        <v>9.81</v>
      </c>
      <c r="M43" s="216">
        <v>64.13</v>
      </c>
      <c r="N43" s="216">
        <v>52.94</v>
      </c>
      <c r="O43" s="216">
        <v>73.900000000000006</v>
      </c>
      <c r="P43" s="216">
        <v>23.34</v>
      </c>
      <c r="Q43" s="216">
        <v>5.15</v>
      </c>
      <c r="R43" s="216">
        <v>7.46</v>
      </c>
      <c r="S43" s="216">
        <v>5.69</v>
      </c>
      <c r="T43" s="216">
        <v>0</v>
      </c>
      <c r="U43" s="216">
        <v>49.08</v>
      </c>
      <c r="V43" s="216">
        <v>2.89</v>
      </c>
      <c r="W43" s="216">
        <v>4.82</v>
      </c>
      <c r="X43" s="216">
        <v>14.47</v>
      </c>
      <c r="Y43" s="216">
        <v>0</v>
      </c>
      <c r="Z43" s="216">
        <v>19.29</v>
      </c>
      <c r="AA43" s="216">
        <v>14.47</v>
      </c>
      <c r="AB43" s="216">
        <v>0</v>
      </c>
      <c r="AC43" s="216">
        <v>14.12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84.02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46.5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270.93</v>
      </c>
      <c r="L44" s="216">
        <v>9.81</v>
      </c>
      <c r="M44" s="216">
        <v>64.13</v>
      </c>
      <c r="N44" s="216">
        <v>52.94</v>
      </c>
      <c r="O44" s="216">
        <v>73.900000000000006</v>
      </c>
      <c r="P44" s="216">
        <v>23.34</v>
      </c>
      <c r="Q44" s="216">
        <v>5.15</v>
      </c>
      <c r="R44" s="216">
        <v>7.46</v>
      </c>
      <c r="S44" s="216">
        <v>5.69</v>
      </c>
      <c r="T44" s="216">
        <v>0</v>
      </c>
      <c r="U44" s="216">
        <v>49.08</v>
      </c>
      <c r="V44" s="216">
        <v>2.89</v>
      </c>
      <c r="W44" s="216">
        <v>4.82</v>
      </c>
      <c r="X44" s="216">
        <v>14.47</v>
      </c>
      <c r="Y44" s="216">
        <v>0</v>
      </c>
      <c r="Z44" s="216">
        <v>19.29</v>
      </c>
      <c r="AA44" s="216">
        <v>14.47</v>
      </c>
      <c r="AB44" s="216">
        <v>0</v>
      </c>
      <c r="AC44" s="216">
        <v>14.12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84.02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46.5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270.93</v>
      </c>
      <c r="L45" s="216">
        <v>9.81</v>
      </c>
      <c r="M45" s="216">
        <v>64.13</v>
      </c>
      <c r="N45" s="216">
        <v>52.94</v>
      </c>
      <c r="O45" s="216">
        <v>73.900000000000006</v>
      </c>
      <c r="P45" s="216">
        <v>23.34</v>
      </c>
      <c r="Q45" s="216">
        <v>5.15</v>
      </c>
      <c r="R45" s="216">
        <v>7.46</v>
      </c>
      <c r="S45" s="216">
        <v>5.69</v>
      </c>
      <c r="T45" s="216">
        <v>0</v>
      </c>
      <c r="U45" s="216">
        <v>49.08</v>
      </c>
      <c r="V45" s="216">
        <v>2.89</v>
      </c>
      <c r="W45" s="216">
        <v>4.82</v>
      </c>
      <c r="X45" s="216">
        <v>14.47</v>
      </c>
      <c r="Y45" s="216">
        <v>0</v>
      </c>
      <c r="Z45" s="216">
        <v>19.29</v>
      </c>
      <c r="AA45" s="216">
        <v>14.47</v>
      </c>
      <c r="AB45" s="216">
        <v>0</v>
      </c>
      <c r="AC45" s="216">
        <v>14.12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84.02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46.5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270.93</v>
      </c>
      <c r="L46" s="216">
        <v>9.81</v>
      </c>
      <c r="M46" s="216">
        <v>64.13</v>
      </c>
      <c r="N46" s="216">
        <v>52.94</v>
      </c>
      <c r="O46" s="216">
        <v>73.900000000000006</v>
      </c>
      <c r="P46" s="216">
        <v>23.34</v>
      </c>
      <c r="Q46" s="216">
        <v>5.15</v>
      </c>
      <c r="R46" s="216">
        <v>7.46</v>
      </c>
      <c r="S46" s="216">
        <v>5.69</v>
      </c>
      <c r="T46" s="216">
        <v>0</v>
      </c>
      <c r="U46" s="216">
        <v>49.08</v>
      </c>
      <c r="V46" s="216">
        <v>2.89</v>
      </c>
      <c r="W46" s="216">
        <v>4.82</v>
      </c>
      <c r="X46" s="216">
        <v>14.47</v>
      </c>
      <c r="Y46" s="216">
        <v>0</v>
      </c>
      <c r="Z46" s="216">
        <v>19.29</v>
      </c>
      <c r="AA46" s="216">
        <v>14.47</v>
      </c>
      <c r="AB46" s="216">
        <v>0</v>
      </c>
      <c r="AC46" s="216">
        <v>14.12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84.02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46.5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271.24</v>
      </c>
      <c r="L47" s="216">
        <v>9.7100000000000009</v>
      </c>
      <c r="M47" s="216">
        <v>64.13</v>
      </c>
      <c r="N47" s="216">
        <v>52.94</v>
      </c>
      <c r="O47" s="216">
        <v>73.900000000000006</v>
      </c>
      <c r="P47" s="216">
        <v>23.34</v>
      </c>
      <c r="Q47" s="216">
        <v>5.16</v>
      </c>
      <c r="R47" s="216">
        <v>4.83</v>
      </c>
      <c r="S47" s="216">
        <v>6.06</v>
      </c>
      <c r="T47" s="216">
        <v>0</v>
      </c>
      <c r="U47" s="216">
        <v>49.08</v>
      </c>
      <c r="V47" s="216">
        <v>2.89</v>
      </c>
      <c r="W47" s="216">
        <v>4.82</v>
      </c>
      <c r="X47" s="216">
        <v>14.47</v>
      </c>
      <c r="Y47" s="216">
        <v>0</v>
      </c>
      <c r="Z47" s="216">
        <v>19.29</v>
      </c>
      <c r="AA47" s="216">
        <v>14.47</v>
      </c>
      <c r="AB47" s="216">
        <v>0</v>
      </c>
      <c r="AC47" s="216">
        <v>14.12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84.02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46.5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271.24</v>
      </c>
      <c r="L48" s="216">
        <v>9.64</v>
      </c>
      <c r="M48" s="216">
        <v>64.13</v>
      </c>
      <c r="N48" s="216">
        <v>52.94</v>
      </c>
      <c r="O48" s="216">
        <v>73.900000000000006</v>
      </c>
      <c r="P48" s="216">
        <v>23.34</v>
      </c>
      <c r="Q48" s="216">
        <v>5.16</v>
      </c>
      <c r="R48" s="216">
        <v>4.83</v>
      </c>
      <c r="S48" s="216">
        <v>6.06</v>
      </c>
      <c r="T48" s="216">
        <v>0</v>
      </c>
      <c r="U48" s="216">
        <v>49.08</v>
      </c>
      <c r="V48" s="216">
        <v>2.89</v>
      </c>
      <c r="W48" s="216">
        <v>4.82</v>
      </c>
      <c r="X48" s="216">
        <v>14.47</v>
      </c>
      <c r="Y48" s="216">
        <v>0</v>
      </c>
      <c r="Z48" s="216">
        <v>19.29</v>
      </c>
      <c r="AA48" s="216">
        <v>14.47</v>
      </c>
      <c r="AB48" s="216">
        <v>0</v>
      </c>
      <c r="AC48" s="216">
        <v>14.12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84.02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46.5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271.24</v>
      </c>
      <c r="L49" s="216">
        <v>9.64</v>
      </c>
      <c r="M49" s="216">
        <v>64.13</v>
      </c>
      <c r="N49" s="216">
        <v>52.94</v>
      </c>
      <c r="O49" s="216">
        <v>73.900000000000006</v>
      </c>
      <c r="P49" s="216">
        <v>23.34</v>
      </c>
      <c r="Q49" s="216">
        <v>4.66</v>
      </c>
      <c r="R49" s="216">
        <v>4.83</v>
      </c>
      <c r="S49" s="216">
        <v>6.03</v>
      </c>
      <c r="T49" s="216">
        <v>0</v>
      </c>
      <c r="U49" s="216">
        <v>45.87</v>
      </c>
      <c r="V49" s="216">
        <v>2.89</v>
      </c>
      <c r="W49" s="216">
        <v>4.82</v>
      </c>
      <c r="X49" s="216">
        <v>14.47</v>
      </c>
      <c r="Y49" s="216">
        <v>0</v>
      </c>
      <c r="Z49" s="216">
        <v>19.29</v>
      </c>
      <c r="AA49" s="216">
        <v>14.47</v>
      </c>
      <c r="AB49" s="216">
        <v>0</v>
      </c>
      <c r="AC49" s="216">
        <v>14.12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84.02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46.5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271.24</v>
      </c>
      <c r="L50" s="216">
        <v>9.64</v>
      </c>
      <c r="M50" s="216">
        <v>64.13</v>
      </c>
      <c r="N50" s="216">
        <v>52.94</v>
      </c>
      <c r="O50" s="216">
        <v>73.900000000000006</v>
      </c>
      <c r="P50" s="216">
        <v>23.34</v>
      </c>
      <c r="Q50" s="216">
        <v>4.66</v>
      </c>
      <c r="R50" s="216">
        <v>4.83</v>
      </c>
      <c r="S50" s="216">
        <v>6.03</v>
      </c>
      <c r="T50" s="216">
        <v>0</v>
      </c>
      <c r="U50" s="216">
        <v>42.65</v>
      </c>
      <c r="V50" s="216">
        <v>2.89</v>
      </c>
      <c r="W50" s="216">
        <v>4.82</v>
      </c>
      <c r="X50" s="216">
        <v>14.47</v>
      </c>
      <c r="Y50" s="216">
        <v>0</v>
      </c>
      <c r="Z50" s="216">
        <v>19.29</v>
      </c>
      <c r="AA50" s="216">
        <v>14.47</v>
      </c>
      <c r="AB50" s="216">
        <v>0</v>
      </c>
      <c r="AC50" s="216">
        <v>14.12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84.02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46.5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271.24</v>
      </c>
      <c r="L51" s="216">
        <v>9.64</v>
      </c>
      <c r="M51" s="216">
        <v>64.13</v>
      </c>
      <c r="N51" s="216">
        <v>52.94</v>
      </c>
      <c r="O51" s="216">
        <v>73.900000000000006</v>
      </c>
      <c r="P51" s="216">
        <v>23.34</v>
      </c>
      <c r="Q51" s="216">
        <v>4.6399999999999997</v>
      </c>
      <c r="R51" s="216">
        <v>4.83</v>
      </c>
      <c r="S51" s="216">
        <v>5.99</v>
      </c>
      <c r="T51" s="216">
        <v>0</v>
      </c>
      <c r="U51" s="216">
        <v>39.11</v>
      </c>
      <c r="V51" s="216">
        <v>2.89</v>
      </c>
      <c r="W51" s="216">
        <v>4.82</v>
      </c>
      <c r="X51" s="216">
        <v>14.47</v>
      </c>
      <c r="Y51" s="216">
        <v>0</v>
      </c>
      <c r="Z51" s="216">
        <v>19.29</v>
      </c>
      <c r="AA51" s="216">
        <v>14.47</v>
      </c>
      <c r="AB51" s="216">
        <v>0</v>
      </c>
      <c r="AC51" s="216">
        <v>14.12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84.02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46.5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271.24</v>
      </c>
      <c r="L52" s="216">
        <v>9.64</v>
      </c>
      <c r="M52" s="216">
        <v>64.13</v>
      </c>
      <c r="N52" s="216">
        <v>52.94</v>
      </c>
      <c r="O52" s="216">
        <v>73.900000000000006</v>
      </c>
      <c r="P52" s="216">
        <v>23.34</v>
      </c>
      <c r="Q52" s="216">
        <v>4.6399999999999997</v>
      </c>
      <c r="R52" s="216">
        <v>4.83</v>
      </c>
      <c r="S52" s="216">
        <v>5.99</v>
      </c>
      <c r="T52" s="216">
        <v>0</v>
      </c>
      <c r="U52" s="216">
        <v>39.11</v>
      </c>
      <c r="V52" s="216">
        <v>2.89</v>
      </c>
      <c r="W52" s="216">
        <v>4.82</v>
      </c>
      <c r="X52" s="216">
        <v>14.47</v>
      </c>
      <c r="Y52" s="216">
        <v>0</v>
      </c>
      <c r="Z52" s="216">
        <v>19.29</v>
      </c>
      <c r="AA52" s="216">
        <v>14.47</v>
      </c>
      <c r="AB52" s="216">
        <v>0</v>
      </c>
      <c r="AC52" s="216">
        <v>14.12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84.02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46.5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271.24</v>
      </c>
      <c r="L53" s="216">
        <v>9.64</v>
      </c>
      <c r="M53" s="216">
        <v>64.13</v>
      </c>
      <c r="N53" s="216">
        <v>52.94</v>
      </c>
      <c r="O53" s="216">
        <v>73.900000000000006</v>
      </c>
      <c r="P53" s="216">
        <v>23.34</v>
      </c>
      <c r="Q53" s="216">
        <v>4.6399999999999997</v>
      </c>
      <c r="R53" s="216">
        <v>4.83</v>
      </c>
      <c r="S53" s="216">
        <v>5.99</v>
      </c>
      <c r="T53" s="216">
        <v>0</v>
      </c>
      <c r="U53" s="216">
        <v>39.11</v>
      </c>
      <c r="V53" s="216">
        <v>2.89</v>
      </c>
      <c r="W53" s="216">
        <v>4.82</v>
      </c>
      <c r="X53" s="216">
        <v>14.47</v>
      </c>
      <c r="Y53" s="216">
        <v>0</v>
      </c>
      <c r="Z53" s="216">
        <v>19.29</v>
      </c>
      <c r="AA53" s="216">
        <v>14.47</v>
      </c>
      <c r="AB53" s="216">
        <v>0</v>
      </c>
      <c r="AC53" s="216">
        <v>14.12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84.02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46.5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271.23</v>
      </c>
      <c r="L54" s="216">
        <v>9.64</v>
      </c>
      <c r="M54" s="216">
        <v>64.13</v>
      </c>
      <c r="N54" s="216">
        <v>52.94</v>
      </c>
      <c r="O54" s="216">
        <v>73.900000000000006</v>
      </c>
      <c r="P54" s="216">
        <v>23.34</v>
      </c>
      <c r="Q54" s="216">
        <v>4.6399999999999997</v>
      </c>
      <c r="R54" s="216">
        <v>4.83</v>
      </c>
      <c r="S54" s="216">
        <v>5.99</v>
      </c>
      <c r="T54" s="216">
        <v>0</v>
      </c>
      <c r="U54" s="216">
        <v>39.11</v>
      </c>
      <c r="V54" s="216">
        <v>2.89</v>
      </c>
      <c r="W54" s="216">
        <v>4.82</v>
      </c>
      <c r="X54" s="216">
        <v>14.47</v>
      </c>
      <c r="Y54" s="216">
        <v>0</v>
      </c>
      <c r="Z54" s="216">
        <v>19.29</v>
      </c>
      <c r="AA54" s="216">
        <v>14.47</v>
      </c>
      <c r="AB54" s="216">
        <v>0</v>
      </c>
      <c r="AC54" s="216">
        <v>14.12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84.02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46.5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270.75</v>
      </c>
      <c r="L55" s="216">
        <v>9.64</v>
      </c>
      <c r="M55" s="216">
        <v>64.13</v>
      </c>
      <c r="N55" s="216">
        <v>52.94</v>
      </c>
      <c r="O55" s="216">
        <v>73.900000000000006</v>
      </c>
      <c r="P55" s="216">
        <v>23.34</v>
      </c>
      <c r="Q55" s="216">
        <v>4.88</v>
      </c>
      <c r="R55" s="216">
        <v>4.66</v>
      </c>
      <c r="S55" s="216">
        <v>5.87</v>
      </c>
      <c r="T55" s="216">
        <v>0</v>
      </c>
      <c r="U55" s="216">
        <v>39.11</v>
      </c>
      <c r="V55" s="216">
        <v>2.89</v>
      </c>
      <c r="W55" s="216">
        <v>4.82</v>
      </c>
      <c r="X55" s="216">
        <v>14.47</v>
      </c>
      <c r="Y55" s="216">
        <v>0</v>
      </c>
      <c r="Z55" s="216">
        <v>19.29</v>
      </c>
      <c r="AA55" s="216">
        <v>14.18</v>
      </c>
      <c r="AB55" s="216">
        <v>0</v>
      </c>
      <c r="AC55" s="216">
        <v>14.12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84.02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46.5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270.75</v>
      </c>
      <c r="L56" s="216">
        <v>9.64</v>
      </c>
      <c r="M56" s="216">
        <v>64.13</v>
      </c>
      <c r="N56" s="216">
        <v>52.94</v>
      </c>
      <c r="O56" s="216">
        <v>73.900000000000006</v>
      </c>
      <c r="P56" s="216">
        <v>23.34</v>
      </c>
      <c r="Q56" s="216">
        <v>4.88</v>
      </c>
      <c r="R56" s="216">
        <v>4.66</v>
      </c>
      <c r="S56" s="216">
        <v>5.87</v>
      </c>
      <c r="T56" s="216">
        <v>0</v>
      </c>
      <c r="U56" s="216">
        <v>39.11</v>
      </c>
      <c r="V56" s="216">
        <v>2.89</v>
      </c>
      <c r="W56" s="216">
        <v>4.82</v>
      </c>
      <c r="X56" s="216">
        <v>14.47</v>
      </c>
      <c r="Y56" s="216">
        <v>0</v>
      </c>
      <c r="Z56" s="216">
        <v>19.29</v>
      </c>
      <c r="AA56" s="216">
        <v>14.18</v>
      </c>
      <c r="AB56" s="216">
        <v>0</v>
      </c>
      <c r="AC56" s="216">
        <v>14.12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84.02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46.5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270.3</v>
      </c>
      <c r="L57" s="216">
        <v>9.64</v>
      </c>
      <c r="M57" s="216">
        <v>64.13</v>
      </c>
      <c r="N57" s="216">
        <v>52.94</v>
      </c>
      <c r="O57" s="216">
        <v>73.900000000000006</v>
      </c>
      <c r="P57" s="216">
        <v>23.34</v>
      </c>
      <c r="Q57" s="216">
        <v>4.4000000000000004</v>
      </c>
      <c r="R57" s="216">
        <v>4.66</v>
      </c>
      <c r="S57" s="216">
        <v>5.84</v>
      </c>
      <c r="T57" s="216">
        <v>0</v>
      </c>
      <c r="U57" s="216">
        <v>39.11</v>
      </c>
      <c r="V57" s="216">
        <v>2.89</v>
      </c>
      <c r="W57" s="216">
        <v>4.82</v>
      </c>
      <c r="X57" s="216">
        <v>14.47</v>
      </c>
      <c r="Y57" s="216">
        <v>0</v>
      </c>
      <c r="Z57" s="216">
        <v>19.29</v>
      </c>
      <c r="AA57" s="216">
        <v>14.18</v>
      </c>
      <c r="AB57" s="216">
        <v>0</v>
      </c>
      <c r="AC57" s="216">
        <v>14.12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84.02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46.5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270.3</v>
      </c>
      <c r="L58" s="216">
        <v>9.64</v>
      </c>
      <c r="M58" s="216">
        <v>64.13</v>
      </c>
      <c r="N58" s="216">
        <v>52.94</v>
      </c>
      <c r="O58" s="216">
        <v>73.900000000000006</v>
      </c>
      <c r="P58" s="216">
        <v>23.34</v>
      </c>
      <c r="Q58" s="216">
        <v>4.4000000000000004</v>
      </c>
      <c r="R58" s="216">
        <v>4.66</v>
      </c>
      <c r="S58" s="216">
        <v>5.84</v>
      </c>
      <c r="T58" s="216">
        <v>0</v>
      </c>
      <c r="U58" s="216">
        <v>39.11</v>
      </c>
      <c r="V58" s="216">
        <v>2.89</v>
      </c>
      <c r="W58" s="216">
        <v>4.82</v>
      </c>
      <c r="X58" s="216">
        <v>14.47</v>
      </c>
      <c r="Y58" s="216">
        <v>0</v>
      </c>
      <c r="Z58" s="216">
        <v>19.29</v>
      </c>
      <c r="AA58" s="216">
        <v>14.18</v>
      </c>
      <c r="AB58" s="216">
        <v>0</v>
      </c>
      <c r="AC58" s="216">
        <v>14.12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84.02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46.5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270.3</v>
      </c>
      <c r="L59" s="216">
        <v>9.64</v>
      </c>
      <c r="M59" s="216">
        <v>64.13</v>
      </c>
      <c r="N59" s="216">
        <v>52.94</v>
      </c>
      <c r="O59" s="216">
        <v>73.900000000000006</v>
      </c>
      <c r="P59" s="216">
        <v>23.34</v>
      </c>
      <c r="Q59" s="216">
        <v>4.4000000000000004</v>
      </c>
      <c r="R59" s="216">
        <v>4.83</v>
      </c>
      <c r="S59" s="216">
        <v>5.84</v>
      </c>
      <c r="T59" s="216">
        <v>0</v>
      </c>
      <c r="U59" s="216">
        <v>39.11</v>
      </c>
      <c r="V59" s="216">
        <v>2.89</v>
      </c>
      <c r="W59" s="216">
        <v>4.82</v>
      </c>
      <c r="X59" s="216">
        <v>14.47</v>
      </c>
      <c r="Y59" s="216">
        <v>0</v>
      </c>
      <c r="Z59" s="216">
        <v>19.43</v>
      </c>
      <c r="AA59" s="216">
        <v>14.18</v>
      </c>
      <c r="AB59" s="216">
        <v>0</v>
      </c>
      <c r="AC59" s="216">
        <v>14.12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84.26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46.5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270.3</v>
      </c>
      <c r="L60" s="216">
        <v>9.64</v>
      </c>
      <c r="M60" s="216">
        <v>64.13</v>
      </c>
      <c r="N60" s="216">
        <v>52.94</v>
      </c>
      <c r="O60" s="216">
        <v>73.900000000000006</v>
      </c>
      <c r="P60" s="216">
        <v>23.34</v>
      </c>
      <c r="Q60" s="216">
        <v>4.4000000000000004</v>
      </c>
      <c r="R60" s="216">
        <v>5.08</v>
      </c>
      <c r="S60" s="216">
        <v>5.84</v>
      </c>
      <c r="T60" s="216">
        <v>0</v>
      </c>
      <c r="U60" s="216">
        <v>39.11</v>
      </c>
      <c r="V60" s="216">
        <v>2.89</v>
      </c>
      <c r="W60" s="216">
        <v>4.82</v>
      </c>
      <c r="X60" s="216">
        <v>14.47</v>
      </c>
      <c r="Y60" s="216">
        <v>0</v>
      </c>
      <c r="Z60" s="216">
        <v>19.43</v>
      </c>
      <c r="AA60" s="216">
        <v>14.18</v>
      </c>
      <c r="AB60" s="216">
        <v>0</v>
      </c>
      <c r="AC60" s="216">
        <v>14.12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46.7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46.5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270.3</v>
      </c>
      <c r="L61" s="216">
        <v>9.64</v>
      </c>
      <c r="M61" s="216">
        <v>64.13</v>
      </c>
      <c r="N61" s="216">
        <v>52.94</v>
      </c>
      <c r="O61" s="216">
        <v>73.900000000000006</v>
      </c>
      <c r="P61" s="216">
        <v>23.34</v>
      </c>
      <c r="Q61" s="216">
        <v>4.74</v>
      </c>
      <c r="R61" s="216">
        <v>4.66</v>
      </c>
      <c r="S61" s="216">
        <v>6.09</v>
      </c>
      <c r="T61" s="216">
        <v>0</v>
      </c>
      <c r="U61" s="216">
        <v>39.11</v>
      </c>
      <c r="V61" s="216">
        <v>2.89</v>
      </c>
      <c r="W61" s="216">
        <v>4.82</v>
      </c>
      <c r="X61" s="216">
        <v>13.9</v>
      </c>
      <c r="Y61" s="216">
        <v>0</v>
      </c>
      <c r="Z61" s="216">
        <v>19.29</v>
      </c>
      <c r="AA61" s="216">
        <v>13.96</v>
      </c>
      <c r="AB61" s="216">
        <v>0</v>
      </c>
      <c r="AC61" s="216">
        <v>14.12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0.06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46.5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270.3</v>
      </c>
      <c r="L62" s="216">
        <v>9.64</v>
      </c>
      <c r="M62" s="216">
        <v>64.13</v>
      </c>
      <c r="N62" s="216">
        <v>52.94</v>
      </c>
      <c r="O62" s="216">
        <v>73.900000000000006</v>
      </c>
      <c r="P62" s="216">
        <v>23.34</v>
      </c>
      <c r="Q62" s="216">
        <v>4.74</v>
      </c>
      <c r="R62" s="216">
        <v>4.66</v>
      </c>
      <c r="S62" s="216">
        <v>6.09</v>
      </c>
      <c r="T62" s="216">
        <v>0</v>
      </c>
      <c r="U62" s="216">
        <v>39.11</v>
      </c>
      <c r="V62" s="216">
        <v>2.89</v>
      </c>
      <c r="W62" s="216">
        <v>4.82</v>
      </c>
      <c r="X62" s="216">
        <v>14.47</v>
      </c>
      <c r="Y62" s="216">
        <v>0</v>
      </c>
      <c r="Z62" s="216">
        <v>19.29</v>
      </c>
      <c r="AA62" s="216">
        <v>13.96</v>
      </c>
      <c r="AB62" s="216">
        <v>0</v>
      </c>
      <c r="AC62" s="216">
        <v>14.12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0.06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46.5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270.3</v>
      </c>
      <c r="L63" s="216">
        <v>9.7100000000000009</v>
      </c>
      <c r="M63" s="216">
        <v>64.13</v>
      </c>
      <c r="N63" s="216">
        <v>52.94</v>
      </c>
      <c r="O63" s="216">
        <v>73.900000000000006</v>
      </c>
      <c r="P63" s="216">
        <v>23.34</v>
      </c>
      <c r="Q63" s="216">
        <v>4.76</v>
      </c>
      <c r="R63" s="216">
        <v>4.66</v>
      </c>
      <c r="S63" s="216">
        <v>6.12</v>
      </c>
      <c r="T63" s="216">
        <v>0</v>
      </c>
      <c r="U63" s="216">
        <v>39.11</v>
      </c>
      <c r="V63" s="216">
        <v>2.89</v>
      </c>
      <c r="W63" s="216">
        <v>4.82</v>
      </c>
      <c r="X63" s="216">
        <v>14.47</v>
      </c>
      <c r="Y63" s="216">
        <v>0</v>
      </c>
      <c r="Z63" s="216">
        <v>19.29</v>
      </c>
      <c r="AA63" s="216">
        <v>13.96</v>
      </c>
      <c r="AB63" s="216">
        <v>0</v>
      </c>
      <c r="AC63" s="216">
        <v>14.12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0.06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46.5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270.3</v>
      </c>
      <c r="L64" s="216">
        <v>9.7100000000000009</v>
      </c>
      <c r="M64" s="216">
        <v>64.13</v>
      </c>
      <c r="N64" s="216">
        <v>52.94</v>
      </c>
      <c r="O64" s="216">
        <v>73.900000000000006</v>
      </c>
      <c r="P64" s="216">
        <v>23.34</v>
      </c>
      <c r="Q64" s="216">
        <v>4.76</v>
      </c>
      <c r="R64" s="216">
        <v>4.66</v>
      </c>
      <c r="S64" s="216">
        <v>6.12</v>
      </c>
      <c r="T64" s="216">
        <v>0</v>
      </c>
      <c r="U64" s="216">
        <v>39.11</v>
      </c>
      <c r="V64" s="216">
        <v>2.89</v>
      </c>
      <c r="W64" s="216">
        <v>4.82</v>
      </c>
      <c r="X64" s="216">
        <v>14.47</v>
      </c>
      <c r="Y64" s="216">
        <v>0</v>
      </c>
      <c r="Z64" s="216">
        <v>19.29</v>
      </c>
      <c r="AA64" s="216">
        <v>13.96</v>
      </c>
      <c r="AB64" s="216">
        <v>0</v>
      </c>
      <c r="AC64" s="216">
        <v>14.12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0.06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46.5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270.3</v>
      </c>
      <c r="L65" s="216">
        <v>9.7100000000000009</v>
      </c>
      <c r="M65" s="216">
        <v>64.13</v>
      </c>
      <c r="N65" s="216">
        <v>52.94</v>
      </c>
      <c r="O65" s="216">
        <v>73.900000000000006</v>
      </c>
      <c r="P65" s="216">
        <v>23.34</v>
      </c>
      <c r="Q65" s="216">
        <v>4.76</v>
      </c>
      <c r="R65" s="216">
        <v>4.66</v>
      </c>
      <c r="S65" s="216">
        <v>6.12</v>
      </c>
      <c r="T65" s="216">
        <v>0</v>
      </c>
      <c r="U65" s="216">
        <v>39.11</v>
      </c>
      <c r="V65" s="216">
        <v>2.89</v>
      </c>
      <c r="W65" s="216">
        <v>4.82</v>
      </c>
      <c r="X65" s="216">
        <v>14.47</v>
      </c>
      <c r="Y65" s="216">
        <v>0</v>
      </c>
      <c r="Z65" s="216">
        <v>19.29</v>
      </c>
      <c r="AA65" s="216">
        <v>14.11</v>
      </c>
      <c r="AB65" s="216">
        <v>0</v>
      </c>
      <c r="AC65" s="216">
        <v>14.12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0.06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46.5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270.3</v>
      </c>
      <c r="L66" s="216">
        <v>9.7100000000000009</v>
      </c>
      <c r="M66" s="216">
        <v>64.13</v>
      </c>
      <c r="N66" s="216">
        <v>52.94</v>
      </c>
      <c r="O66" s="216">
        <v>73.900000000000006</v>
      </c>
      <c r="P66" s="216">
        <v>23.34</v>
      </c>
      <c r="Q66" s="216">
        <v>4.76</v>
      </c>
      <c r="R66" s="216">
        <v>4.66</v>
      </c>
      <c r="S66" s="216">
        <v>6.12</v>
      </c>
      <c r="T66" s="216">
        <v>0</v>
      </c>
      <c r="U66" s="216">
        <v>39.11</v>
      </c>
      <c r="V66" s="216">
        <v>2.89</v>
      </c>
      <c r="W66" s="216">
        <v>4.82</v>
      </c>
      <c r="X66" s="216">
        <v>14.47</v>
      </c>
      <c r="Y66" s="216">
        <v>0</v>
      </c>
      <c r="Z66" s="216">
        <v>19.29</v>
      </c>
      <c r="AA66" s="216">
        <v>14.11</v>
      </c>
      <c r="AB66" s="216">
        <v>0</v>
      </c>
      <c r="AC66" s="216">
        <v>14.12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0.06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46.5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270.3</v>
      </c>
      <c r="L67" s="216">
        <v>9.7100000000000009</v>
      </c>
      <c r="M67" s="216">
        <v>64.13</v>
      </c>
      <c r="N67" s="216">
        <v>52.94</v>
      </c>
      <c r="O67" s="216">
        <v>73.900000000000006</v>
      </c>
      <c r="P67" s="216">
        <v>23.34</v>
      </c>
      <c r="Q67" s="216">
        <v>4.93</v>
      </c>
      <c r="R67" s="216">
        <v>4.66</v>
      </c>
      <c r="S67" s="216">
        <v>6.22</v>
      </c>
      <c r="T67" s="216">
        <v>0</v>
      </c>
      <c r="U67" s="216">
        <v>39.11</v>
      </c>
      <c r="V67" s="216">
        <v>2.89</v>
      </c>
      <c r="W67" s="216">
        <v>4.82</v>
      </c>
      <c r="X67" s="216">
        <v>14.47</v>
      </c>
      <c r="Y67" s="216">
        <v>0</v>
      </c>
      <c r="Z67" s="216">
        <v>19.29</v>
      </c>
      <c r="AA67" s="216">
        <v>13.96</v>
      </c>
      <c r="AB67" s="216">
        <v>0</v>
      </c>
      <c r="AC67" s="216">
        <v>14.12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0.06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46.5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270.3</v>
      </c>
      <c r="L68" s="216">
        <v>9.7100000000000009</v>
      </c>
      <c r="M68" s="216">
        <v>64.13</v>
      </c>
      <c r="N68" s="216">
        <v>52.94</v>
      </c>
      <c r="O68" s="216">
        <v>73.900000000000006</v>
      </c>
      <c r="P68" s="216">
        <v>23.34</v>
      </c>
      <c r="Q68" s="216">
        <v>4.93</v>
      </c>
      <c r="R68" s="216">
        <v>4.66</v>
      </c>
      <c r="S68" s="216">
        <v>6.22</v>
      </c>
      <c r="T68" s="216">
        <v>0</v>
      </c>
      <c r="U68" s="216">
        <v>39.11</v>
      </c>
      <c r="V68" s="216">
        <v>2.89</v>
      </c>
      <c r="W68" s="216">
        <v>4.82</v>
      </c>
      <c r="X68" s="216">
        <v>14.47</v>
      </c>
      <c r="Y68" s="216">
        <v>0</v>
      </c>
      <c r="Z68" s="216">
        <v>19.29</v>
      </c>
      <c r="AA68" s="216">
        <v>13.96</v>
      </c>
      <c r="AB68" s="216">
        <v>0</v>
      </c>
      <c r="AC68" s="216">
        <v>14.12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0.06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46.5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270.75</v>
      </c>
      <c r="L69" s="216">
        <v>9.7100000000000009</v>
      </c>
      <c r="M69" s="216">
        <v>64.13</v>
      </c>
      <c r="N69" s="216">
        <v>52.94</v>
      </c>
      <c r="O69" s="216">
        <v>73.900000000000006</v>
      </c>
      <c r="P69" s="216">
        <v>23.34</v>
      </c>
      <c r="Q69" s="216">
        <v>4.93</v>
      </c>
      <c r="R69" s="216">
        <v>4.66</v>
      </c>
      <c r="S69" s="216">
        <v>6.22</v>
      </c>
      <c r="T69" s="216">
        <v>0</v>
      </c>
      <c r="U69" s="216">
        <v>39.11</v>
      </c>
      <c r="V69" s="216">
        <v>2.89</v>
      </c>
      <c r="W69" s="216">
        <v>4.82</v>
      </c>
      <c r="X69" s="216">
        <v>14.47</v>
      </c>
      <c r="Y69" s="216">
        <v>0</v>
      </c>
      <c r="Z69" s="216">
        <v>19.29</v>
      </c>
      <c r="AA69" s="216">
        <v>13.96</v>
      </c>
      <c r="AB69" s="216">
        <v>0</v>
      </c>
      <c r="AC69" s="216">
        <v>14.12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0.06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46.5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270.75</v>
      </c>
      <c r="L70" s="216">
        <v>9.7100000000000009</v>
      </c>
      <c r="M70" s="216">
        <v>64.13</v>
      </c>
      <c r="N70" s="216">
        <v>52.94</v>
      </c>
      <c r="O70" s="216">
        <v>73.900000000000006</v>
      </c>
      <c r="P70" s="216">
        <v>23.34</v>
      </c>
      <c r="Q70" s="216">
        <v>4.93</v>
      </c>
      <c r="R70" s="216">
        <v>4.66</v>
      </c>
      <c r="S70" s="216">
        <v>6.22</v>
      </c>
      <c r="T70" s="216">
        <v>0</v>
      </c>
      <c r="U70" s="216">
        <v>39.11</v>
      </c>
      <c r="V70" s="216">
        <v>2.89</v>
      </c>
      <c r="W70" s="216">
        <v>4.82</v>
      </c>
      <c r="X70" s="216">
        <v>14.47</v>
      </c>
      <c r="Y70" s="216">
        <v>0</v>
      </c>
      <c r="Z70" s="216">
        <v>19.29</v>
      </c>
      <c r="AA70" s="216">
        <v>13.96</v>
      </c>
      <c r="AB70" s="216">
        <v>0</v>
      </c>
      <c r="AC70" s="216">
        <v>14.12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0.06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46.5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270.75</v>
      </c>
      <c r="L71" s="216">
        <v>9.86</v>
      </c>
      <c r="M71" s="216">
        <v>64.13</v>
      </c>
      <c r="N71" s="216">
        <v>52.94</v>
      </c>
      <c r="O71" s="216">
        <v>73.900000000000006</v>
      </c>
      <c r="P71" s="216">
        <v>23.34</v>
      </c>
      <c r="Q71" s="216">
        <v>5.22</v>
      </c>
      <c r="R71" s="216">
        <v>4.66</v>
      </c>
      <c r="S71" s="216">
        <v>6.23</v>
      </c>
      <c r="T71" s="216">
        <v>0</v>
      </c>
      <c r="U71" s="216">
        <v>39.11</v>
      </c>
      <c r="V71" s="216">
        <v>2.89</v>
      </c>
      <c r="W71" s="216">
        <v>4.82</v>
      </c>
      <c r="X71" s="216">
        <v>51.83</v>
      </c>
      <c r="Y71" s="216">
        <v>0</v>
      </c>
      <c r="Z71" s="216">
        <v>51.12</v>
      </c>
      <c r="AA71" s="216">
        <v>13.96</v>
      </c>
      <c r="AB71" s="216">
        <v>0</v>
      </c>
      <c r="AC71" s="216">
        <v>14.12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0.06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46.5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270.75</v>
      </c>
      <c r="L72" s="216">
        <v>9.86</v>
      </c>
      <c r="M72" s="216">
        <v>64.13</v>
      </c>
      <c r="N72" s="216">
        <v>52.94</v>
      </c>
      <c r="O72" s="216">
        <v>73.900000000000006</v>
      </c>
      <c r="P72" s="216">
        <v>23.34</v>
      </c>
      <c r="Q72" s="216">
        <v>5.22</v>
      </c>
      <c r="R72" s="216">
        <v>4.66</v>
      </c>
      <c r="S72" s="216">
        <v>6.23</v>
      </c>
      <c r="T72" s="216">
        <v>0</v>
      </c>
      <c r="U72" s="216">
        <v>39.11</v>
      </c>
      <c r="V72" s="216">
        <v>2.89</v>
      </c>
      <c r="W72" s="216">
        <v>4.82</v>
      </c>
      <c r="X72" s="216">
        <v>61.07</v>
      </c>
      <c r="Y72" s="216">
        <v>0</v>
      </c>
      <c r="Z72" s="216">
        <v>51.12</v>
      </c>
      <c r="AA72" s="216">
        <v>13.96</v>
      </c>
      <c r="AB72" s="216">
        <v>0</v>
      </c>
      <c r="AC72" s="216">
        <v>13.29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0.06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32.64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270.76</v>
      </c>
      <c r="L73" s="216">
        <v>9.86</v>
      </c>
      <c r="M73" s="216">
        <v>64.13</v>
      </c>
      <c r="N73" s="216">
        <v>52.94</v>
      </c>
      <c r="O73" s="216">
        <v>73.900000000000006</v>
      </c>
      <c r="P73" s="216">
        <v>23.34</v>
      </c>
      <c r="Q73" s="216">
        <v>5.22</v>
      </c>
      <c r="R73" s="216">
        <v>4.66</v>
      </c>
      <c r="S73" s="216">
        <v>6.23</v>
      </c>
      <c r="T73" s="216">
        <v>0</v>
      </c>
      <c r="U73" s="216">
        <v>39.11</v>
      </c>
      <c r="V73" s="216">
        <v>2.89</v>
      </c>
      <c r="W73" s="216">
        <v>4.82</v>
      </c>
      <c r="X73" s="216">
        <v>62.49</v>
      </c>
      <c r="Y73" s="216">
        <v>0</v>
      </c>
      <c r="Z73" s="216">
        <v>77.16</v>
      </c>
      <c r="AA73" s="216">
        <v>13.96</v>
      </c>
      <c r="AB73" s="216">
        <v>0</v>
      </c>
      <c r="AC73" s="216">
        <v>13.29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0.06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13.33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270.76</v>
      </c>
      <c r="L74" s="216">
        <v>9.86</v>
      </c>
      <c r="M74" s="216">
        <v>64.13</v>
      </c>
      <c r="N74" s="216">
        <v>52.94</v>
      </c>
      <c r="O74" s="216">
        <v>73.900000000000006</v>
      </c>
      <c r="P74" s="216">
        <v>23.34</v>
      </c>
      <c r="Q74" s="216">
        <v>5.22</v>
      </c>
      <c r="R74" s="216">
        <v>4.66</v>
      </c>
      <c r="S74" s="216">
        <v>6.23</v>
      </c>
      <c r="T74" s="216">
        <v>0</v>
      </c>
      <c r="U74" s="216">
        <v>39.11</v>
      </c>
      <c r="V74" s="216">
        <v>2.89</v>
      </c>
      <c r="W74" s="216">
        <v>4.82</v>
      </c>
      <c r="X74" s="216">
        <v>62.49</v>
      </c>
      <c r="Y74" s="216">
        <v>0</v>
      </c>
      <c r="Z74" s="216">
        <v>77.16</v>
      </c>
      <c r="AA74" s="216">
        <v>13.96</v>
      </c>
      <c r="AB74" s="216">
        <v>0</v>
      </c>
      <c r="AC74" s="216">
        <v>13.29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0.06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4.2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263.32</v>
      </c>
      <c r="L75" s="216">
        <v>9.64</v>
      </c>
      <c r="M75" s="216">
        <v>64.13</v>
      </c>
      <c r="N75" s="216">
        <v>52.94</v>
      </c>
      <c r="O75" s="216">
        <v>73.900000000000006</v>
      </c>
      <c r="P75" s="216">
        <v>23.34</v>
      </c>
      <c r="Q75" s="216">
        <v>5.07</v>
      </c>
      <c r="R75" s="216">
        <v>4.66</v>
      </c>
      <c r="S75" s="216">
        <v>6.07</v>
      </c>
      <c r="T75" s="216">
        <v>0</v>
      </c>
      <c r="U75" s="216">
        <v>39.11</v>
      </c>
      <c r="V75" s="216">
        <v>2.89</v>
      </c>
      <c r="W75" s="216">
        <v>4.82</v>
      </c>
      <c r="X75" s="216">
        <v>62.49</v>
      </c>
      <c r="Y75" s="216">
        <v>0</v>
      </c>
      <c r="Z75" s="216">
        <v>77.16</v>
      </c>
      <c r="AA75" s="216">
        <v>13.96</v>
      </c>
      <c r="AB75" s="216">
        <v>0</v>
      </c>
      <c r="AC75" s="216">
        <v>13.29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0.06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261.63</v>
      </c>
      <c r="L76" s="216">
        <v>9.65</v>
      </c>
      <c r="M76" s="216">
        <v>64.13</v>
      </c>
      <c r="N76" s="216">
        <v>52.94</v>
      </c>
      <c r="O76" s="216">
        <v>73.900000000000006</v>
      </c>
      <c r="P76" s="216">
        <v>23.34</v>
      </c>
      <c r="Q76" s="216">
        <v>4.96</v>
      </c>
      <c r="R76" s="216">
        <v>4.66</v>
      </c>
      <c r="S76" s="216">
        <v>5.69</v>
      </c>
      <c r="T76" s="216">
        <v>0</v>
      </c>
      <c r="U76" s="216">
        <v>39.11</v>
      </c>
      <c r="V76" s="216">
        <v>2.89</v>
      </c>
      <c r="W76" s="216">
        <v>4.82</v>
      </c>
      <c r="X76" s="216">
        <v>62.49</v>
      </c>
      <c r="Y76" s="216">
        <v>0</v>
      </c>
      <c r="Z76" s="216">
        <v>77.16</v>
      </c>
      <c r="AA76" s="216">
        <v>13.96</v>
      </c>
      <c r="AB76" s="216">
        <v>0</v>
      </c>
      <c r="AC76" s="216">
        <v>13.29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0.06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261.63</v>
      </c>
      <c r="L77" s="216">
        <v>9.64</v>
      </c>
      <c r="M77" s="216">
        <v>64.13</v>
      </c>
      <c r="N77" s="216">
        <v>52.94</v>
      </c>
      <c r="O77" s="216">
        <v>73.900000000000006</v>
      </c>
      <c r="P77" s="216">
        <v>23.34</v>
      </c>
      <c r="Q77" s="216">
        <v>5.01</v>
      </c>
      <c r="R77" s="216">
        <v>4.66</v>
      </c>
      <c r="S77" s="216">
        <v>5.69</v>
      </c>
      <c r="T77" s="216">
        <v>0</v>
      </c>
      <c r="U77" s="216">
        <v>39.11</v>
      </c>
      <c r="V77" s="216">
        <v>2.89</v>
      </c>
      <c r="W77" s="216">
        <v>4.82</v>
      </c>
      <c r="X77" s="216">
        <v>62.49</v>
      </c>
      <c r="Y77" s="216">
        <v>0</v>
      </c>
      <c r="Z77" s="216">
        <v>77.16</v>
      </c>
      <c r="AA77" s="216">
        <v>13.96</v>
      </c>
      <c r="AB77" s="216">
        <v>0</v>
      </c>
      <c r="AC77" s="216">
        <v>7.77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0.06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261.63</v>
      </c>
      <c r="L78" s="216">
        <v>9.65</v>
      </c>
      <c r="M78" s="216">
        <v>64.13</v>
      </c>
      <c r="N78" s="216">
        <v>52.94</v>
      </c>
      <c r="O78" s="216">
        <v>73.900000000000006</v>
      </c>
      <c r="P78" s="216">
        <v>23.34</v>
      </c>
      <c r="Q78" s="216">
        <v>5.01</v>
      </c>
      <c r="R78" s="216">
        <v>4.66</v>
      </c>
      <c r="S78" s="216">
        <v>5.69</v>
      </c>
      <c r="T78" s="216">
        <v>0</v>
      </c>
      <c r="U78" s="216">
        <v>39.11</v>
      </c>
      <c r="V78" s="216">
        <v>2.89</v>
      </c>
      <c r="W78" s="216">
        <v>4.82</v>
      </c>
      <c r="X78" s="216">
        <v>62.49</v>
      </c>
      <c r="Y78" s="216">
        <v>0</v>
      </c>
      <c r="Z78" s="216">
        <v>77.16</v>
      </c>
      <c r="AA78" s="216">
        <v>13.96</v>
      </c>
      <c r="AB78" s="216">
        <v>0</v>
      </c>
      <c r="AC78" s="216">
        <v>7.77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0.06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260.41000000000003</v>
      </c>
      <c r="L79" s="216">
        <v>17.510000000000002</v>
      </c>
      <c r="M79" s="216">
        <v>64.13</v>
      </c>
      <c r="N79" s="216">
        <v>52.94</v>
      </c>
      <c r="O79" s="216">
        <v>73.900000000000006</v>
      </c>
      <c r="P79" s="216">
        <v>23.34</v>
      </c>
      <c r="Q79" s="216">
        <v>9.66</v>
      </c>
      <c r="R79" s="216">
        <v>19.260000000000002</v>
      </c>
      <c r="S79" s="216">
        <v>11.82</v>
      </c>
      <c r="T79" s="216">
        <v>0</v>
      </c>
      <c r="U79" s="216">
        <v>39.11</v>
      </c>
      <c r="V79" s="216">
        <v>8.7799999999999994</v>
      </c>
      <c r="W79" s="216">
        <v>19.53</v>
      </c>
      <c r="X79" s="216">
        <v>62.49</v>
      </c>
      <c r="Y79" s="216">
        <v>0</v>
      </c>
      <c r="Z79" s="216">
        <v>106.12</v>
      </c>
      <c r="AA79" s="216">
        <v>33.43</v>
      </c>
      <c r="AB79" s="216">
        <v>0</v>
      </c>
      <c r="AC79" s="216">
        <v>13.29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0.06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260.42</v>
      </c>
      <c r="L80" s="216">
        <v>18.47</v>
      </c>
      <c r="M80" s="216">
        <v>64.13</v>
      </c>
      <c r="N80" s="216">
        <v>52.94</v>
      </c>
      <c r="O80" s="216">
        <v>73.900000000000006</v>
      </c>
      <c r="P80" s="216">
        <v>23.34</v>
      </c>
      <c r="Q80" s="216">
        <v>9.66</v>
      </c>
      <c r="R80" s="216">
        <v>19.260000000000002</v>
      </c>
      <c r="S80" s="216">
        <v>11.83</v>
      </c>
      <c r="T80" s="216">
        <v>0</v>
      </c>
      <c r="U80" s="216">
        <v>39.11</v>
      </c>
      <c r="V80" s="216">
        <v>8.7799999999999994</v>
      </c>
      <c r="W80" s="216">
        <v>19.66</v>
      </c>
      <c r="X80" s="216">
        <v>62.49</v>
      </c>
      <c r="Y80" s="216">
        <v>0</v>
      </c>
      <c r="Z80" s="216">
        <v>106.12</v>
      </c>
      <c r="AA80" s="216">
        <v>33.43</v>
      </c>
      <c r="AB80" s="216">
        <v>0</v>
      </c>
      <c r="AC80" s="216">
        <v>14.12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0.06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260.42</v>
      </c>
      <c r="L81" s="216">
        <v>18.47</v>
      </c>
      <c r="M81" s="216">
        <v>64.13</v>
      </c>
      <c r="N81" s="216">
        <v>52.94</v>
      </c>
      <c r="O81" s="216">
        <v>73.900000000000006</v>
      </c>
      <c r="P81" s="216">
        <v>23.34</v>
      </c>
      <c r="Q81" s="216">
        <v>9.67</v>
      </c>
      <c r="R81" s="216">
        <v>19.260000000000002</v>
      </c>
      <c r="S81" s="216">
        <v>12.1</v>
      </c>
      <c r="T81" s="216">
        <v>0</v>
      </c>
      <c r="U81" s="216">
        <v>39.11</v>
      </c>
      <c r="V81" s="216">
        <v>8.7799999999999994</v>
      </c>
      <c r="W81" s="216">
        <v>19.66</v>
      </c>
      <c r="X81" s="216">
        <v>62.49</v>
      </c>
      <c r="Y81" s="216">
        <v>0</v>
      </c>
      <c r="Z81" s="216">
        <v>106.12</v>
      </c>
      <c r="AA81" s="216">
        <v>33.43</v>
      </c>
      <c r="AB81" s="216">
        <v>0</v>
      </c>
      <c r="AC81" s="216">
        <v>14.12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0.04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260.42</v>
      </c>
      <c r="L82" s="216">
        <v>19.149999999999999</v>
      </c>
      <c r="M82" s="216">
        <v>64.13</v>
      </c>
      <c r="N82" s="216">
        <v>52.94</v>
      </c>
      <c r="O82" s="216">
        <v>73.900000000000006</v>
      </c>
      <c r="P82" s="216">
        <v>23.34</v>
      </c>
      <c r="Q82" s="216">
        <v>9.67</v>
      </c>
      <c r="R82" s="216">
        <v>19.260000000000002</v>
      </c>
      <c r="S82" s="216">
        <v>11.82</v>
      </c>
      <c r="T82" s="216">
        <v>0</v>
      </c>
      <c r="U82" s="216">
        <v>39.11</v>
      </c>
      <c r="V82" s="216">
        <v>8.7799999999999994</v>
      </c>
      <c r="W82" s="216">
        <v>19.66</v>
      </c>
      <c r="X82" s="216">
        <v>62.49</v>
      </c>
      <c r="Y82" s="216">
        <v>0</v>
      </c>
      <c r="Z82" s="216">
        <v>106.12</v>
      </c>
      <c r="AA82" s="216">
        <v>33.43</v>
      </c>
      <c r="AB82" s="216">
        <v>0</v>
      </c>
      <c r="AC82" s="216">
        <v>14.12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0.04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272.75</v>
      </c>
      <c r="L83" s="216">
        <v>18.47</v>
      </c>
      <c r="M83" s="216">
        <v>64.13</v>
      </c>
      <c r="N83" s="216">
        <v>52.94</v>
      </c>
      <c r="O83" s="216">
        <v>73.900000000000006</v>
      </c>
      <c r="P83" s="216">
        <v>23.34</v>
      </c>
      <c r="Q83" s="216">
        <v>9.67</v>
      </c>
      <c r="R83" s="216">
        <v>19.260000000000002</v>
      </c>
      <c r="S83" s="216">
        <v>11.82</v>
      </c>
      <c r="T83" s="216">
        <v>0</v>
      </c>
      <c r="U83" s="216">
        <v>39.11</v>
      </c>
      <c r="V83" s="216">
        <v>8.7799999999999994</v>
      </c>
      <c r="W83" s="216">
        <v>19.66</v>
      </c>
      <c r="X83" s="216">
        <v>62.49</v>
      </c>
      <c r="Y83" s="216">
        <v>0</v>
      </c>
      <c r="Z83" s="216">
        <v>106.12</v>
      </c>
      <c r="AA83" s="216">
        <v>33.43</v>
      </c>
      <c r="AB83" s="216">
        <v>0</v>
      </c>
      <c r="AC83" s="216">
        <v>14.12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0.04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270.06</v>
      </c>
      <c r="L84" s="216">
        <v>18.47</v>
      </c>
      <c r="M84" s="216">
        <v>64.13</v>
      </c>
      <c r="N84" s="216">
        <v>52.94</v>
      </c>
      <c r="O84" s="216">
        <v>73.900000000000006</v>
      </c>
      <c r="P84" s="216">
        <v>23.34</v>
      </c>
      <c r="Q84" s="216">
        <v>9.67</v>
      </c>
      <c r="R84" s="216">
        <v>19.260000000000002</v>
      </c>
      <c r="S84" s="216">
        <v>11.82</v>
      </c>
      <c r="T84" s="216">
        <v>0</v>
      </c>
      <c r="U84" s="216">
        <v>39.11</v>
      </c>
      <c r="V84" s="216">
        <v>8.7799999999999994</v>
      </c>
      <c r="W84" s="216">
        <v>19.66</v>
      </c>
      <c r="X84" s="216">
        <v>62.49</v>
      </c>
      <c r="Y84" s="216">
        <v>0</v>
      </c>
      <c r="Z84" s="216">
        <v>106.12</v>
      </c>
      <c r="AA84" s="216">
        <v>33.43</v>
      </c>
      <c r="AB84" s="216">
        <v>0</v>
      </c>
      <c r="AC84" s="216">
        <v>14.12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0.04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279.70999999999998</v>
      </c>
      <c r="L85" s="216">
        <v>18.47</v>
      </c>
      <c r="M85" s="216">
        <v>64.13</v>
      </c>
      <c r="N85" s="216">
        <v>52.94</v>
      </c>
      <c r="O85" s="216">
        <v>73.900000000000006</v>
      </c>
      <c r="P85" s="216">
        <v>23.34</v>
      </c>
      <c r="Q85" s="216">
        <v>9.66</v>
      </c>
      <c r="R85" s="216">
        <v>19.260000000000002</v>
      </c>
      <c r="S85" s="216">
        <v>11.82</v>
      </c>
      <c r="T85" s="216">
        <v>0</v>
      </c>
      <c r="U85" s="216">
        <v>39.11</v>
      </c>
      <c r="V85" s="216">
        <v>8.7799999999999994</v>
      </c>
      <c r="W85" s="216">
        <v>16.97</v>
      </c>
      <c r="X85" s="216">
        <v>62.49</v>
      </c>
      <c r="Y85" s="216">
        <v>0</v>
      </c>
      <c r="Z85" s="216">
        <v>106.12</v>
      </c>
      <c r="AA85" s="216">
        <v>33.43</v>
      </c>
      <c r="AB85" s="216">
        <v>0</v>
      </c>
      <c r="AC85" s="216">
        <v>14.12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0.04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304.79000000000002</v>
      </c>
      <c r="L86" s="216">
        <v>18.47</v>
      </c>
      <c r="M86" s="216">
        <v>64.13</v>
      </c>
      <c r="N86" s="216">
        <v>52.94</v>
      </c>
      <c r="O86" s="216">
        <v>73.900000000000006</v>
      </c>
      <c r="P86" s="216">
        <v>23.34</v>
      </c>
      <c r="Q86" s="216">
        <v>9.67</v>
      </c>
      <c r="R86" s="216">
        <v>19.260000000000002</v>
      </c>
      <c r="S86" s="216">
        <v>11.82</v>
      </c>
      <c r="T86" s="216">
        <v>0</v>
      </c>
      <c r="U86" s="216">
        <v>39.11</v>
      </c>
      <c r="V86" s="216">
        <v>8.7799999999999994</v>
      </c>
      <c r="W86" s="216">
        <v>16.97</v>
      </c>
      <c r="X86" s="216">
        <v>62.49</v>
      </c>
      <c r="Y86" s="216">
        <v>0</v>
      </c>
      <c r="Z86" s="216">
        <v>106.12</v>
      </c>
      <c r="AA86" s="216">
        <v>33.43</v>
      </c>
      <c r="AB86" s="216">
        <v>0</v>
      </c>
      <c r="AC86" s="216">
        <v>14.12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0.04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318.27999999999997</v>
      </c>
      <c r="L87" s="216">
        <v>18.47</v>
      </c>
      <c r="M87" s="216">
        <v>64.13</v>
      </c>
      <c r="N87" s="216">
        <v>52.94</v>
      </c>
      <c r="O87" s="216">
        <v>73.900000000000006</v>
      </c>
      <c r="P87" s="216">
        <v>23.34</v>
      </c>
      <c r="Q87" s="216">
        <v>9.66</v>
      </c>
      <c r="R87" s="216">
        <v>19.260000000000002</v>
      </c>
      <c r="S87" s="216">
        <v>10.48</v>
      </c>
      <c r="T87" s="216">
        <v>0</v>
      </c>
      <c r="U87" s="216">
        <v>39.11</v>
      </c>
      <c r="V87" s="216">
        <v>8.7799999999999994</v>
      </c>
      <c r="W87" s="216">
        <v>16.97</v>
      </c>
      <c r="X87" s="216">
        <v>62.49</v>
      </c>
      <c r="Y87" s="216">
        <v>0</v>
      </c>
      <c r="Z87" s="216">
        <v>111.23</v>
      </c>
      <c r="AA87" s="216">
        <v>33.43</v>
      </c>
      <c r="AB87" s="216">
        <v>0</v>
      </c>
      <c r="AC87" s="216">
        <v>14.12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0.04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324.07</v>
      </c>
      <c r="L88" s="216">
        <v>18.47</v>
      </c>
      <c r="M88" s="216">
        <v>64.13</v>
      </c>
      <c r="N88" s="216">
        <v>52.94</v>
      </c>
      <c r="O88" s="216">
        <v>73.900000000000006</v>
      </c>
      <c r="P88" s="216">
        <v>23.34</v>
      </c>
      <c r="Q88" s="216">
        <v>9.89</v>
      </c>
      <c r="R88" s="216">
        <v>19.260000000000002</v>
      </c>
      <c r="S88" s="216">
        <v>11.83</v>
      </c>
      <c r="T88" s="216">
        <v>0</v>
      </c>
      <c r="U88" s="216">
        <v>39.11</v>
      </c>
      <c r="V88" s="216">
        <v>8.7799999999999994</v>
      </c>
      <c r="W88" s="216">
        <v>16.97</v>
      </c>
      <c r="X88" s="216">
        <v>62.49</v>
      </c>
      <c r="Y88" s="216">
        <v>0</v>
      </c>
      <c r="Z88" s="216">
        <v>111.23</v>
      </c>
      <c r="AA88" s="216">
        <v>33.43</v>
      </c>
      <c r="AB88" s="216">
        <v>0</v>
      </c>
      <c r="AC88" s="216">
        <v>14.12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0.04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326</v>
      </c>
      <c r="L89" s="216">
        <v>18.47</v>
      </c>
      <c r="M89" s="216">
        <v>64.13</v>
      </c>
      <c r="N89" s="216">
        <v>52.94</v>
      </c>
      <c r="O89" s="216">
        <v>73.900000000000006</v>
      </c>
      <c r="P89" s="216">
        <v>23.34</v>
      </c>
      <c r="Q89" s="216">
        <v>9.89</v>
      </c>
      <c r="R89" s="216">
        <v>19.260000000000002</v>
      </c>
      <c r="S89" s="216">
        <v>11.83</v>
      </c>
      <c r="T89" s="216">
        <v>0</v>
      </c>
      <c r="U89" s="216">
        <v>39.11</v>
      </c>
      <c r="V89" s="216">
        <v>8.7799999999999994</v>
      </c>
      <c r="W89" s="216">
        <v>16.97</v>
      </c>
      <c r="X89" s="216">
        <v>62.49</v>
      </c>
      <c r="Y89" s="216">
        <v>0</v>
      </c>
      <c r="Z89" s="216">
        <v>111.23</v>
      </c>
      <c r="AA89" s="216">
        <v>33.43</v>
      </c>
      <c r="AB89" s="216">
        <v>0</v>
      </c>
      <c r="AC89" s="216">
        <v>14.12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0.04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341.43</v>
      </c>
      <c r="L90" s="216">
        <v>18.47</v>
      </c>
      <c r="M90" s="216">
        <v>64.13</v>
      </c>
      <c r="N90" s="216">
        <v>52.94</v>
      </c>
      <c r="O90" s="216">
        <v>73.900000000000006</v>
      </c>
      <c r="P90" s="216">
        <v>23.34</v>
      </c>
      <c r="Q90" s="216">
        <v>9.89</v>
      </c>
      <c r="R90" s="216">
        <v>19.260000000000002</v>
      </c>
      <c r="S90" s="216">
        <v>11.83</v>
      </c>
      <c r="T90" s="216">
        <v>0</v>
      </c>
      <c r="U90" s="216">
        <v>39.11</v>
      </c>
      <c r="V90" s="216">
        <v>8.7799999999999994</v>
      </c>
      <c r="W90" s="216">
        <v>16.97</v>
      </c>
      <c r="X90" s="216">
        <v>62.49</v>
      </c>
      <c r="Y90" s="216">
        <v>0</v>
      </c>
      <c r="Z90" s="216">
        <v>111.23</v>
      </c>
      <c r="AA90" s="216">
        <v>33.43</v>
      </c>
      <c r="AB90" s="216">
        <v>0</v>
      </c>
      <c r="AC90" s="216">
        <v>14.12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0.04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332.75</v>
      </c>
      <c r="L91" s="216">
        <v>18.47</v>
      </c>
      <c r="M91" s="216">
        <v>64.13</v>
      </c>
      <c r="N91" s="216">
        <v>52.94</v>
      </c>
      <c r="O91" s="216">
        <v>73.900000000000006</v>
      </c>
      <c r="P91" s="216">
        <v>23.34</v>
      </c>
      <c r="Q91" s="216">
        <v>9.89</v>
      </c>
      <c r="R91" s="216">
        <v>19.260000000000002</v>
      </c>
      <c r="S91" s="216">
        <v>11.83</v>
      </c>
      <c r="T91" s="216">
        <v>0</v>
      </c>
      <c r="U91" s="216">
        <v>39.11</v>
      </c>
      <c r="V91" s="216">
        <v>8.7799999999999994</v>
      </c>
      <c r="W91" s="216">
        <v>16.97</v>
      </c>
      <c r="X91" s="216">
        <v>62.49</v>
      </c>
      <c r="Y91" s="216">
        <v>0</v>
      </c>
      <c r="Z91" s="216">
        <v>111.23</v>
      </c>
      <c r="AA91" s="216">
        <v>33.43</v>
      </c>
      <c r="AB91" s="216">
        <v>0</v>
      </c>
      <c r="AC91" s="216">
        <v>14.12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0.04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343.36</v>
      </c>
      <c r="L92" s="216">
        <v>18.47</v>
      </c>
      <c r="M92" s="216">
        <v>64.13</v>
      </c>
      <c r="N92" s="216">
        <v>52.94</v>
      </c>
      <c r="O92" s="216">
        <v>73.900000000000006</v>
      </c>
      <c r="P92" s="216">
        <v>23.34</v>
      </c>
      <c r="Q92" s="216">
        <v>9.89</v>
      </c>
      <c r="R92" s="216">
        <v>19.260000000000002</v>
      </c>
      <c r="S92" s="216">
        <v>11.83</v>
      </c>
      <c r="T92" s="216">
        <v>0</v>
      </c>
      <c r="U92" s="216">
        <v>39.11</v>
      </c>
      <c r="V92" s="216">
        <v>8.7799999999999994</v>
      </c>
      <c r="W92" s="216">
        <v>16.97</v>
      </c>
      <c r="X92" s="216">
        <v>62.49</v>
      </c>
      <c r="Y92" s="216">
        <v>0</v>
      </c>
      <c r="Z92" s="216">
        <v>111.23</v>
      </c>
      <c r="AA92" s="216">
        <v>33.43</v>
      </c>
      <c r="AB92" s="216">
        <v>0</v>
      </c>
      <c r="AC92" s="216">
        <v>14.12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0.04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356.86</v>
      </c>
      <c r="L93" s="216">
        <v>18.47</v>
      </c>
      <c r="M93" s="216">
        <v>64.13</v>
      </c>
      <c r="N93" s="216">
        <v>52.94</v>
      </c>
      <c r="O93" s="216">
        <v>73.900000000000006</v>
      </c>
      <c r="P93" s="216">
        <v>23.34</v>
      </c>
      <c r="Q93" s="216">
        <v>9.89</v>
      </c>
      <c r="R93" s="216">
        <v>19.260000000000002</v>
      </c>
      <c r="S93" s="216">
        <v>11.83</v>
      </c>
      <c r="T93" s="216">
        <v>0</v>
      </c>
      <c r="U93" s="216">
        <v>39.11</v>
      </c>
      <c r="V93" s="216">
        <v>8.7799999999999994</v>
      </c>
      <c r="W93" s="216">
        <v>16.97</v>
      </c>
      <c r="X93" s="216">
        <v>62.49</v>
      </c>
      <c r="Y93" s="216">
        <v>0</v>
      </c>
      <c r="Z93" s="216">
        <v>111.23</v>
      </c>
      <c r="AA93" s="216">
        <v>33.43</v>
      </c>
      <c r="AB93" s="216">
        <v>0</v>
      </c>
      <c r="AC93" s="216">
        <v>14.12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0.04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366.51</v>
      </c>
      <c r="L94" s="216">
        <v>18.47</v>
      </c>
      <c r="M94" s="216">
        <v>64.13</v>
      </c>
      <c r="N94" s="216">
        <v>52.94</v>
      </c>
      <c r="O94" s="216">
        <v>73.900000000000006</v>
      </c>
      <c r="P94" s="216">
        <v>23.34</v>
      </c>
      <c r="Q94" s="216">
        <v>9.89</v>
      </c>
      <c r="R94" s="216">
        <v>19.260000000000002</v>
      </c>
      <c r="S94" s="216">
        <v>11.82</v>
      </c>
      <c r="T94" s="216">
        <v>0</v>
      </c>
      <c r="U94" s="216">
        <v>39.11</v>
      </c>
      <c r="V94" s="216">
        <v>8.7799999999999994</v>
      </c>
      <c r="W94" s="216">
        <v>16.97</v>
      </c>
      <c r="X94" s="216">
        <v>62.49</v>
      </c>
      <c r="Y94" s="216">
        <v>0</v>
      </c>
      <c r="Z94" s="216">
        <v>111.23</v>
      </c>
      <c r="AA94" s="216">
        <v>33.43</v>
      </c>
      <c r="AB94" s="216">
        <v>0</v>
      </c>
      <c r="AC94" s="216">
        <v>14.12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0.04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393.52</v>
      </c>
      <c r="L95" s="216">
        <v>18.47</v>
      </c>
      <c r="M95" s="216">
        <v>64.13</v>
      </c>
      <c r="N95" s="216">
        <v>52.94</v>
      </c>
      <c r="O95" s="216">
        <v>73.900000000000006</v>
      </c>
      <c r="P95" s="216">
        <v>23.34</v>
      </c>
      <c r="Q95" s="216">
        <v>10.02</v>
      </c>
      <c r="R95" s="216">
        <v>19.260000000000002</v>
      </c>
      <c r="S95" s="216">
        <v>11.82</v>
      </c>
      <c r="T95" s="216">
        <v>0</v>
      </c>
      <c r="U95" s="216">
        <v>39.11</v>
      </c>
      <c r="V95" s="216">
        <v>8.7799999999999994</v>
      </c>
      <c r="W95" s="216">
        <v>16.97</v>
      </c>
      <c r="X95" s="216">
        <v>62.49</v>
      </c>
      <c r="Y95" s="216">
        <v>0</v>
      </c>
      <c r="Z95" s="216">
        <v>111.23</v>
      </c>
      <c r="AA95" s="216">
        <v>33.43</v>
      </c>
      <c r="AB95" s="216">
        <v>0</v>
      </c>
      <c r="AC95" s="216">
        <v>14.12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0.04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407.99</v>
      </c>
      <c r="L96" s="216">
        <v>18.47</v>
      </c>
      <c r="M96" s="216">
        <v>64.13</v>
      </c>
      <c r="N96" s="216">
        <v>52.94</v>
      </c>
      <c r="O96" s="216">
        <v>73.900000000000006</v>
      </c>
      <c r="P96" s="216">
        <v>23.34</v>
      </c>
      <c r="Q96" s="216">
        <v>10.02</v>
      </c>
      <c r="R96" s="216">
        <v>19.260000000000002</v>
      </c>
      <c r="S96" s="216">
        <v>11.82</v>
      </c>
      <c r="T96" s="216">
        <v>0</v>
      </c>
      <c r="U96" s="216">
        <v>39.11</v>
      </c>
      <c r="V96" s="216">
        <v>8.7799999999999994</v>
      </c>
      <c r="W96" s="216">
        <v>16.97</v>
      </c>
      <c r="X96" s="216">
        <v>62.49</v>
      </c>
      <c r="Y96" s="216">
        <v>0</v>
      </c>
      <c r="Z96" s="216">
        <v>111.23</v>
      </c>
      <c r="AA96" s="216">
        <v>33.43</v>
      </c>
      <c r="AB96" s="216">
        <v>0</v>
      </c>
      <c r="AC96" s="216">
        <v>14.12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0.04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414.74</v>
      </c>
      <c r="L97" s="216">
        <v>18.47</v>
      </c>
      <c r="M97" s="216">
        <v>64.13</v>
      </c>
      <c r="N97" s="216">
        <v>52.94</v>
      </c>
      <c r="O97" s="216">
        <v>73.900000000000006</v>
      </c>
      <c r="P97" s="216">
        <v>23.34</v>
      </c>
      <c r="Q97" s="216">
        <v>10.02</v>
      </c>
      <c r="R97" s="216">
        <v>19.260000000000002</v>
      </c>
      <c r="S97" s="216">
        <v>11.82</v>
      </c>
      <c r="T97" s="216">
        <v>0</v>
      </c>
      <c r="U97" s="216">
        <v>39.11</v>
      </c>
      <c r="V97" s="216">
        <v>8.7799999999999994</v>
      </c>
      <c r="W97" s="216">
        <v>16.97</v>
      </c>
      <c r="X97" s="216">
        <v>62.49</v>
      </c>
      <c r="Y97" s="216">
        <v>0</v>
      </c>
      <c r="Z97" s="216">
        <v>111.23</v>
      </c>
      <c r="AA97" s="216">
        <v>33.43</v>
      </c>
      <c r="AB97" s="216">
        <v>0</v>
      </c>
      <c r="AC97" s="216">
        <v>14.12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0.04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419.56</v>
      </c>
      <c r="L98" s="216">
        <v>18.47</v>
      </c>
      <c r="M98" s="216">
        <v>64.13</v>
      </c>
      <c r="N98" s="216">
        <v>52.94</v>
      </c>
      <c r="O98" s="216">
        <v>73.900000000000006</v>
      </c>
      <c r="P98" s="216">
        <v>23.34</v>
      </c>
      <c r="Q98" s="216">
        <v>10.02</v>
      </c>
      <c r="R98" s="216">
        <v>19.260000000000002</v>
      </c>
      <c r="S98" s="216">
        <v>11.82</v>
      </c>
      <c r="T98" s="216">
        <v>0</v>
      </c>
      <c r="U98" s="216">
        <v>39.11</v>
      </c>
      <c r="V98" s="216">
        <v>8.7799999999999994</v>
      </c>
      <c r="W98" s="216">
        <v>16.97</v>
      </c>
      <c r="X98" s="216">
        <v>62.49</v>
      </c>
      <c r="Y98" s="216">
        <v>0</v>
      </c>
      <c r="Z98" s="216">
        <v>111.23</v>
      </c>
      <c r="AA98" s="216">
        <v>33.43</v>
      </c>
      <c r="AB98" s="216">
        <v>0</v>
      </c>
      <c r="AC98" s="216">
        <v>14.12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0.04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6.8593074999999981</v>
      </c>
      <c r="L99">
        <f t="shared" si="0"/>
        <v>0.29829750000000005</v>
      </c>
      <c r="M99">
        <f t="shared" si="0"/>
        <v>1.5181350000000016</v>
      </c>
      <c r="N99">
        <f t="shared" si="0"/>
        <v>1.270559999999999</v>
      </c>
      <c r="O99">
        <f t="shared" si="0"/>
        <v>1.7735999999999972</v>
      </c>
      <c r="P99">
        <f t="shared" si="0"/>
        <v>0.6339499999999999</v>
      </c>
      <c r="Q99">
        <f t="shared" si="0"/>
        <v>0.14732499999999998</v>
      </c>
      <c r="R99">
        <f t="shared" si="0"/>
        <v>0.23855249999999978</v>
      </c>
      <c r="S99">
        <f t="shared" si="0"/>
        <v>0.18289000000000022</v>
      </c>
      <c r="T99">
        <f t="shared" si="0"/>
        <v>0</v>
      </c>
      <c r="U99">
        <f t="shared" si="0"/>
        <v>1.0558700000000008</v>
      </c>
      <c r="V99">
        <f t="shared" si="0"/>
        <v>0.11945249999999966</v>
      </c>
      <c r="W99">
        <f t="shared" si="0"/>
        <v>0.23277500000000015</v>
      </c>
      <c r="X99">
        <f t="shared" si="0"/>
        <v>1.0284024999999977</v>
      </c>
      <c r="Y99">
        <f t="shared" si="0"/>
        <v>0</v>
      </c>
      <c r="Z99">
        <f t="shared" si="0"/>
        <v>1.2879349999999983</v>
      </c>
      <c r="AA99">
        <f t="shared" si="0"/>
        <v>0.4915650000000007</v>
      </c>
      <c r="AB99">
        <f t="shared" si="0"/>
        <v>0</v>
      </c>
      <c r="AC99">
        <f t="shared" si="0"/>
        <v>0.3304299999999995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1.1845275000000022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0.50535750000000002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115.74</v>
      </c>
      <c r="L3" s="216">
        <v>60.76</v>
      </c>
      <c r="M3" s="216">
        <v>0</v>
      </c>
      <c r="N3" s="216">
        <v>28.93</v>
      </c>
      <c r="O3" s="216">
        <v>48.59</v>
      </c>
      <c r="P3" s="216">
        <v>66.59</v>
      </c>
      <c r="Q3" s="216">
        <v>5.34</v>
      </c>
      <c r="R3" s="216">
        <v>10.39</v>
      </c>
      <c r="S3" s="216">
        <v>6.47</v>
      </c>
      <c r="T3" s="216">
        <v>0</v>
      </c>
      <c r="U3" s="216">
        <v>180.32</v>
      </c>
      <c r="V3" s="216">
        <v>5.08</v>
      </c>
      <c r="W3" s="216">
        <v>11.37</v>
      </c>
      <c r="X3" s="216">
        <v>36.14</v>
      </c>
      <c r="Y3" s="216">
        <v>0</v>
      </c>
      <c r="Z3" s="216">
        <v>34.090000000000003</v>
      </c>
      <c r="AA3" s="216">
        <v>19.34</v>
      </c>
      <c r="AB3" s="216">
        <v>0</v>
      </c>
      <c r="AC3" s="216">
        <v>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45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115.74</v>
      </c>
      <c r="L4" s="216">
        <v>60.76</v>
      </c>
      <c r="M4" s="216">
        <v>0</v>
      </c>
      <c r="N4" s="216">
        <v>28.93</v>
      </c>
      <c r="O4" s="216">
        <v>48.59</v>
      </c>
      <c r="P4" s="216">
        <v>66.59</v>
      </c>
      <c r="Q4" s="216">
        <v>5.34</v>
      </c>
      <c r="R4" s="216">
        <v>10.39</v>
      </c>
      <c r="S4" s="216">
        <v>6.47</v>
      </c>
      <c r="T4" s="216">
        <v>0</v>
      </c>
      <c r="U4" s="216">
        <v>180.32</v>
      </c>
      <c r="V4" s="216">
        <v>5.08</v>
      </c>
      <c r="W4" s="216">
        <v>11.37</v>
      </c>
      <c r="X4" s="216">
        <v>36.14</v>
      </c>
      <c r="Y4" s="216">
        <v>0</v>
      </c>
      <c r="Z4" s="216">
        <v>34.090000000000003</v>
      </c>
      <c r="AA4" s="216">
        <v>19.34</v>
      </c>
      <c r="AB4" s="216">
        <v>0</v>
      </c>
      <c r="AC4" s="216">
        <v>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45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115.74</v>
      </c>
      <c r="L5" s="216">
        <v>60.76</v>
      </c>
      <c r="M5" s="216">
        <v>0</v>
      </c>
      <c r="N5" s="216">
        <v>28.93</v>
      </c>
      <c r="O5" s="216">
        <v>48.59</v>
      </c>
      <c r="P5" s="216">
        <v>66.59</v>
      </c>
      <c r="Q5" s="216">
        <v>5.34</v>
      </c>
      <c r="R5" s="216">
        <v>10.39</v>
      </c>
      <c r="S5" s="216">
        <v>6.47</v>
      </c>
      <c r="T5" s="216">
        <v>0</v>
      </c>
      <c r="U5" s="216">
        <v>180.32</v>
      </c>
      <c r="V5" s="216">
        <v>5.08</v>
      </c>
      <c r="W5" s="216">
        <v>11.37</v>
      </c>
      <c r="X5" s="216">
        <v>36.14</v>
      </c>
      <c r="Y5" s="216">
        <v>0</v>
      </c>
      <c r="Z5" s="216">
        <v>34.090000000000003</v>
      </c>
      <c r="AA5" s="216">
        <v>19.34</v>
      </c>
      <c r="AB5" s="216">
        <v>0</v>
      </c>
      <c r="AC5" s="216">
        <v>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45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77.2</v>
      </c>
      <c r="L6" s="216">
        <v>17.39</v>
      </c>
      <c r="M6" s="216">
        <v>0</v>
      </c>
      <c r="N6" s="216">
        <v>28.93</v>
      </c>
      <c r="O6" s="216">
        <v>48.59</v>
      </c>
      <c r="P6" s="216">
        <v>66.59</v>
      </c>
      <c r="Q6" s="216">
        <v>5.34</v>
      </c>
      <c r="R6" s="216">
        <v>10.39</v>
      </c>
      <c r="S6" s="216">
        <v>6.47</v>
      </c>
      <c r="T6" s="216">
        <v>0</v>
      </c>
      <c r="U6" s="216">
        <v>180.32</v>
      </c>
      <c r="V6" s="216">
        <v>5.08</v>
      </c>
      <c r="W6" s="216">
        <v>11.37</v>
      </c>
      <c r="X6" s="216">
        <v>36.14</v>
      </c>
      <c r="Y6" s="216">
        <v>0</v>
      </c>
      <c r="Z6" s="216">
        <v>34.090000000000003</v>
      </c>
      <c r="AA6" s="216">
        <v>19.34</v>
      </c>
      <c r="AB6" s="216">
        <v>0</v>
      </c>
      <c r="AC6" s="216">
        <v>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46.51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77.16</v>
      </c>
      <c r="L7" s="216">
        <v>17.36</v>
      </c>
      <c r="M7" s="216">
        <v>0</v>
      </c>
      <c r="N7" s="216">
        <v>28.93</v>
      </c>
      <c r="O7" s="216">
        <v>48.59</v>
      </c>
      <c r="P7" s="216">
        <v>66.59</v>
      </c>
      <c r="Q7" s="216">
        <v>5.34</v>
      </c>
      <c r="R7" s="216">
        <v>10.39</v>
      </c>
      <c r="S7" s="216">
        <v>6.47</v>
      </c>
      <c r="T7" s="216">
        <v>0</v>
      </c>
      <c r="U7" s="216">
        <v>180.32</v>
      </c>
      <c r="V7" s="216">
        <v>5.08</v>
      </c>
      <c r="W7" s="216">
        <v>11.37</v>
      </c>
      <c r="X7" s="216">
        <v>36.14</v>
      </c>
      <c r="Y7" s="216">
        <v>0</v>
      </c>
      <c r="Z7" s="216">
        <v>34.090000000000003</v>
      </c>
      <c r="AA7" s="216">
        <v>19.34</v>
      </c>
      <c r="AB7" s="216">
        <v>0</v>
      </c>
      <c r="AC7" s="216">
        <v>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47.66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77.16</v>
      </c>
      <c r="L8" s="216">
        <v>17.36</v>
      </c>
      <c r="M8" s="216">
        <v>0</v>
      </c>
      <c r="N8" s="216">
        <v>28.93</v>
      </c>
      <c r="O8" s="216">
        <v>48.59</v>
      </c>
      <c r="P8" s="216">
        <v>66.59</v>
      </c>
      <c r="Q8" s="216">
        <v>5.34</v>
      </c>
      <c r="R8" s="216">
        <v>10.39</v>
      </c>
      <c r="S8" s="216">
        <v>6.47</v>
      </c>
      <c r="T8" s="216">
        <v>0</v>
      </c>
      <c r="U8" s="216">
        <v>180.32</v>
      </c>
      <c r="V8" s="216">
        <v>5.08</v>
      </c>
      <c r="W8" s="216">
        <v>11.37</v>
      </c>
      <c r="X8" s="216">
        <v>36.14</v>
      </c>
      <c r="Y8" s="216">
        <v>0</v>
      </c>
      <c r="Z8" s="216">
        <v>34.090000000000003</v>
      </c>
      <c r="AA8" s="216">
        <v>19.34</v>
      </c>
      <c r="AB8" s="216">
        <v>0</v>
      </c>
      <c r="AC8" s="216">
        <v>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47.66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86.68</v>
      </c>
      <c r="L9" s="216">
        <v>18.329999999999998</v>
      </c>
      <c r="M9" s="216">
        <v>0</v>
      </c>
      <c r="N9" s="216">
        <v>28.93</v>
      </c>
      <c r="O9" s="216">
        <v>48.59</v>
      </c>
      <c r="P9" s="216">
        <v>66.59</v>
      </c>
      <c r="Q9" s="216">
        <v>5.34</v>
      </c>
      <c r="R9" s="216">
        <v>10.39</v>
      </c>
      <c r="S9" s="216">
        <v>6.47</v>
      </c>
      <c r="T9" s="216">
        <v>0</v>
      </c>
      <c r="U9" s="216">
        <v>180.32</v>
      </c>
      <c r="V9" s="216">
        <v>5.08</v>
      </c>
      <c r="W9" s="216">
        <v>11.37</v>
      </c>
      <c r="X9" s="216">
        <v>36.14</v>
      </c>
      <c r="Y9" s="216">
        <v>0</v>
      </c>
      <c r="Z9" s="216">
        <v>34.090000000000003</v>
      </c>
      <c r="AA9" s="216">
        <v>19.34</v>
      </c>
      <c r="AB9" s="216">
        <v>0</v>
      </c>
      <c r="AC9" s="216">
        <v>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47.66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86.83</v>
      </c>
      <c r="L10" s="216">
        <v>18.329999999999998</v>
      </c>
      <c r="M10" s="216">
        <v>0</v>
      </c>
      <c r="N10" s="216">
        <v>28.93</v>
      </c>
      <c r="O10" s="216">
        <v>48.59</v>
      </c>
      <c r="P10" s="216">
        <v>66.59</v>
      </c>
      <c r="Q10" s="216">
        <v>5.34</v>
      </c>
      <c r="R10" s="216">
        <v>10.39</v>
      </c>
      <c r="S10" s="216">
        <v>6.47</v>
      </c>
      <c r="T10" s="216">
        <v>0</v>
      </c>
      <c r="U10" s="216">
        <v>180.32</v>
      </c>
      <c r="V10" s="216">
        <v>5.08</v>
      </c>
      <c r="W10" s="216">
        <v>11.37</v>
      </c>
      <c r="X10" s="216">
        <v>36.14</v>
      </c>
      <c r="Y10" s="216">
        <v>0</v>
      </c>
      <c r="Z10" s="216">
        <v>34.090000000000003</v>
      </c>
      <c r="AA10" s="216">
        <v>19.34</v>
      </c>
      <c r="AB10" s="216">
        <v>0</v>
      </c>
      <c r="AC10" s="216">
        <v>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47.66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86.83</v>
      </c>
      <c r="L11" s="216">
        <v>18.329999999999998</v>
      </c>
      <c r="M11" s="216">
        <v>0</v>
      </c>
      <c r="N11" s="216">
        <v>28.93</v>
      </c>
      <c r="O11" s="216">
        <v>48.59</v>
      </c>
      <c r="P11" s="216">
        <v>66.59</v>
      </c>
      <c r="Q11" s="216">
        <v>1.93</v>
      </c>
      <c r="R11" s="216">
        <v>10.39</v>
      </c>
      <c r="S11" s="216">
        <v>2.89</v>
      </c>
      <c r="T11" s="216">
        <v>0</v>
      </c>
      <c r="U11" s="216">
        <v>180.32</v>
      </c>
      <c r="V11" s="216">
        <v>5.08</v>
      </c>
      <c r="W11" s="216">
        <v>11.37</v>
      </c>
      <c r="X11" s="216">
        <v>36.14</v>
      </c>
      <c r="Y11" s="216">
        <v>0</v>
      </c>
      <c r="Z11" s="216">
        <v>34.090000000000003</v>
      </c>
      <c r="AA11" s="216">
        <v>19.34</v>
      </c>
      <c r="AB11" s="216">
        <v>0</v>
      </c>
      <c r="AC11" s="216">
        <v>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47.66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86.83</v>
      </c>
      <c r="L12" s="216">
        <v>18.329999999999998</v>
      </c>
      <c r="M12" s="216">
        <v>0</v>
      </c>
      <c r="N12" s="216">
        <v>28.93</v>
      </c>
      <c r="O12" s="216">
        <v>48.59</v>
      </c>
      <c r="P12" s="216">
        <v>66.59</v>
      </c>
      <c r="Q12" s="216">
        <v>2.71</v>
      </c>
      <c r="R12" s="216">
        <v>10.39</v>
      </c>
      <c r="S12" s="216">
        <v>3.12</v>
      </c>
      <c r="T12" s="216">
        <v>0</v>
      </c>
      <c r="U12" s="216">
        <v>180.32</v>
      </c>
      <c r="V12" s="216">
        <v>5.08</v>
      </c>
      <c r="W12" s="216">
        <v>11.37</v>
      </c>
      <c r="X12" s="216">
        <v>36.14</v>
      </c>
      <c r="Y12" s="216">
        <v>0</v>
      </c>
      <c r="Z12" s="216">
        <v>34.090000000000003</v>
      </c>
      <c r="AA12" s="216">
        <v>19.34</v>
      </c>
      <c r="AB12" s="216">
        <v>0</v>
      </c>
      <c r="AC12" s="216">
        <v>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47.66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86.83</v>
      </c>
      <c r="L13" s="216">
        <v>18.440000000000001</v>
      </c>
      <c r="M13" s="216">
        <v>0</v>
      </c>
      <c r="N13" s="216">
        <v>28.93</v>
      </c>
      <c r="O13" s="216">
        <v>48.59</v>
      </c>
      <c r="P13" s="216">
        <v>66.59</v>
      </c>
      <c r="Q13" s="216">
        <v>2.71</v>
      </c>
      <c r="R13" s="216">
        <v>10.39</v>
      </c>
      <c r="S13" s="216">
        <v>3.12</v>
      </c>
      <c r="T13" s="216">
        <v>0</v>
      </c>
      <c r="U13" s="216">
        <v>180.32</v>
      </c>
      <c r="V13" s="216">
        <v>5.08</v>
      </c>
      <c r="W13" s="216">
        <v>11.37</v>
      </c>
      <c r="X13" s="216">
        <v>36.14</v>
      </c>
      <c r="Y13" s="216">
        <v>0</v>
      </c>
      <c r="Z13" s="216">
        <v>34.090000000000003</v>
      </c>
      <c r="AA13" s="216">
        <v>19.34</v>
      </c>
      <c r="AB13" s="216">
        <v>0</v>
      </c>
      <c r="AC13" s="216">
        <v>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47.66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86.83</v>
      </c>
      <c r="L14" s="216">
        <v>18.440000000000001</v>
      </c>
      <c r="M14" s="216">
        <v>0</v>
      </c>
      <c r="N14" s="216">
        <v>28.93</v>
      </c>
      <c r="O14" s="216">
        <v>48.59</v>
      </c>
      <c r="P14" s="216">
        <v>66.59</v>
      </c>
      <c r="Q14" s="216">
        <v>2.71</v>
      </c>
      <c r="R14" s="216">
        <v>10.39</v>
      </c>
      <c r="S14" s="216">
        <v>3.12</v>
      </c>
      <c r="T14" s="216">
        <v>0</v>
      </c>
      <c r="U14" s="216">
        <v>180.32</v>
      </c>
      <c r="V14" s="216">
        <v>5.08</v>
      </c>
      <c r="W14" s="216">
        <v>11.37</v>
      </c>
      <c r="X14" s="216">
        <v>36.14</v>
      </c>
      <c r="Y14" s="216">
        <v>0</v>
      </c>
      <c r="Z14" s="216">
        <v>34.090000000000003</v>
      </c>
      <c r="AA14" s="216">
        <v>19.34</v>
      </c>
      <c r="AB14" s="216">
        <v>0</v>
      </c>
      <c r="AC14" s="216">
        <v>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47.66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86.83</v>
      </c>
      <c r="L15" s="216">
        <v>18.329999999999998</v>
      </c>
      <c r="M15" s="216">
        <v>0</v>
      </c>
      <c r="N15" s="216">
        <v>28.93</v>
      </c>
      <c r="O15" s="216">
        <v>48.59</v>
      </c>
      <c r="P15" s="216">
        <v>66.59</v>
      </c>
      <c r="Q15" s="216">
        <v>2.52</v>
      </c>
      <c r="R15" s="216">
        <v>10.39</v>
      </c>
      <c r="S15" s="216">
        <v>3.12</v>
      </c>
      <c r="T15" s="216">
        <v>0</v>
      </c>
      <c r="U15" s="216">
        <v>180.32</v>
      </c>
      <c r="V15" s="216">
        <v>5.08</v>
      </c>
      <c r="W15" s="216">
        <v>11.37</v>
      </c>
      <c r="X15" s="216">
        <v>36.14</v>
      </c>
      <c r="Y15" s="216">
        <v>0</v>
      </c>
      <c r="Z15" s="216">
        <v>34.090000000000003</v>
      </c>
      <c r="AA15" s="216">
        <v>19.34</v>
      </c>
      <c r="AB15" s="216">
        <v>0</v>
      </c>
      <c r="AC15" s="216">
        <v>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47.66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86.83</v>
      </c>
      <c r="L16" s="216">
        <v>18.329999999999998</v>
      </c>
      <c r="M16" s="216">
        <v>0</v>
      </c>
      <c r="N16" s="216">
        <v>28.93</v>
      </c>
      <c r="O16" s="216">
        <v>48.59</v>
      </c>
      <c r="P16" s="216">
        <v>66.59</v>
      </c>
      <c r="Q16" s="216">
        <v>2.52</v>
      </c>
      <c r="R16" s="216">
        <v>10.39</v>
      </c>
      <c r="S16" s="216">
        <v>3.12</v>
      </c>
      <c r="T16" s="216">
        <v>0</v>
      </c>
      <c r="U16" s="216">
        <v>180.32</v>
      </c>
      <c r="V16" s="216">
        <v>5.08</v>
      </c>
      <c r="W16" s="216">
        <v>11.37</v>
      </c>
      <c r="X16" s="216">
        <v>36.14</v>
      </c>
      <c r="Y16" s="216">
        <v>0</v>
      </c>
      <c r="Z16" s="216">
        <v>34.090000000000003</v>
      </c>
      <c r="AA16" s="216">
        <v>19.34</v>
      </c>
      <c r="AB16" s="216">
        <v>0</v>
      </c>
      <c r="AC16" s="216">
        <v>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47.66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86.83</v>
      </c>
      <c r="L17" s="216">
        <v>18.329999999999998</v>
      </c>
      <c r="M17" s="216">
        <v>0</v>
      </c>
      <c r="N17" s="216">
        <v>28.93</v>
      </c>
      <c r="O17" s="216">
        <v>48.59</v>
      </c>
      <c r="P17" s="216">
        <v>66.59</v>
      </c>
      <c r="Q17" s="216">
        <v>2.5299999999999998</v>
      </c>
      <c r="R17" s="216">
        <v>10.39</v>
      </c>
      <c r="S17" s="216">
        <v>3.12</v>
      </c>
      <c r="T17" s="216">
        <v>0</v>
      </c>
      <c r="U17" s="216">
        <v>180.32</v>
      </c>
      <c r="V17" s="216">
        <v>5.08</v>
      </c>
      <c r="W17" s="216">
        <v>11.37</v>
      </c>
      <c r="X17" s="216">
        <v>36.14</v>
      </c>
      <c r="Y17" s="216">
        <v>0</v>
      </c>
      <c r="Z17" s="216">
        <v>34.090000000000003</v>
      </c>
      <c r="AA17" s="216">
        <v>19.34</v>
      </c>
      <c r="AB17" s="216">
        <v>0</v>
      </c>
      <c r="AC17" s="216">
        <v>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47.66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86.83</v>
      </c>
      <c r="L18" s="216">
        <v>18.329999999999998</v>
      </c>
      <c r="M18" s="216">
        <v>0</v>
      </c>
      <c r="N18" s="216">
        <v>28.93</v>
      </c>
      <c r="O18" s="216">
        <v>48.59</v>
      </c>
      <c r="P18" s="216">
        <v>66.59</v>
      </c>
      <c r="Q18" s="216">
        <v>2.5299999999999998</v>
      </c>
      <c r="R18" s="216">
        <v>10.39</v>
      </c>
      <c r="S18" s="216">
        <v>3.12</v>
      </c>
      <c r="T18" s="216">
        <v>0</v>
      </c>
      <c r="U18" s="216">
        <v>180.32</v>
      </c>
      <c r="V18" s="216">
        <v>5.08</v>
      </c>
      <c r="W18" s="216">
        <v>11.37</v>
      </c>
      <c r="X18" s="216">
        <v>36.14</v>
      </c>
      <c r="Y18" s="216">
        <v>0</v>
      </c>
      <c r="Z18" s="216">
        <v>34.090000000000003</v>
      </c>
      <c r="AA18" s="216">
        <v>19.34</v>
      </c>
      <c r="AB18" s="216">
        <v>0</v>
      </c>
      <c r="AC18" s="216">
        <v>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47.66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86.83</v>
      </c>
      <c r="L19" s="216">
        <v>18.329999999999998</v>
      </c>
      <c r="M19" s="216">
        <v>0</v>
      </c>
      <c r="N19" s="216">
        <v>28.93</v>
      </c>
      <c r="O19" s="216">
        <v>48.59</v>
      </c>
      <c r="P19" s="216">
        <v>66.59</v>
      </c>
      <c r="Q19" s="216">
        <v>2.5299999999999998</v>
      </c>
      <c r="R19" s="216">
        <v>10.39</v>
      </c>
      <c r="S19" s="216">
        <v>3.12</v>
      </c>
      <c r="T19" s="216">
        <v>0</v>
      </c>
      <c r="U19" s="216">
        <v>180.32</v>
      </c>
      <c r="V19" s="216">
        <v>5.08</v>
      </c>
      <c r="W19" s="216">
        <v>11.37</v>
      </c>
      <c r="X19" s="216">
        <v>36.14</v>
      </c>
      <c r="Y19" s="216">
        <v>0</v>
      </c>
      <c r="Z19" s="216">
        <v>34.090000000000003</v>
      </c>
      <c r="AA19" s="216">
        <v>19.34</v>
      </c>
      <c r="AB19" s="216">
        <v>0</v>
      </c>
      <c r="AC19" s="216">
        <v>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47.66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86.83</v>
      </c>
      <c r="L20" s="216">
        <v>18.329999999999998</v>
      </c>
      <c r="M20" s="216">
        <v>0</v>
      </c>
      <c r="N20" s="216">
        <v>28.93</v>
      </c>
      <c r="O20" s="216">
        <v>48.59</v>
      </c>
      <c r="P20" s="216">
        <v>66.59</v>
      </c>
      <c r="Q20" s="216">
        <v>2.5299999999999998</v>
      </c>
      <c r="R20" s="216">
        <v>10.39</v>
      </c>
      <c r="S20" s="216">
        <v>3.12</v>
      </c>
      <c r="T20" s="216">
        <v>0</v>
      </c>
      <c r="U20" s="216">
        <v>180.32</v>
      </c>
      <c r="V20" s="216">
        <v>5.08</v>
      </c>
      <c r="W20" s="216">
        <v>11.37</v>
      </c>
      <c r="X20" s="216">
        <v>36.14</v>
      </c>
      <c r="Y20" s="216">
        <v>0</v>
      </c>
      <c r="Z20" s="216">
        <v>34.090000000000003</v>
      </c>
      <c r="AA20" s="216">
        <v>19.34</v>
      </c>
      <c r="AB20" s="216">
        <v>0</v>
      </c>
      <c r="AC20" s="216">
        <v>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47.66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86.8</v>
      </c>
      <c r="L21" s="216">
        <v>18.329999999999998</v>
      </c>
      <c r="M21" s="216">
        <v>0</v>
      </c>
      <c r="N21" s="216">
        <v>28.93</v>
      </c>
      <c r="O21" s="216">
        <v>48.59</v>
      </c>
      <c r="P21" s="216">
        <v>66.59</v>
      </c>
      <c r="Q21" s="216">
        <v>2.38</v>
      </c>
      <c r="R21" s="216">
        <v>10.39</v>
      </c>
      <c r="S21" s="216">
        <v>3.12</v>
      </c>
      <c r="T21" s="216">
        <v>0</v>
      </c>
      <c r="U21" s="216">
        <v>180.32</v>
      </c>
      <c r="V21" s="216">
        <v>5.08</v>
      </c>
      <c r="W21" s="216">
        <v>11.37</v>
      </c>
      <c r="X21" s="216">
        <v>36.14</v>
      </c>
      <c r="Y21" s="216">
        <v>0</v>
      </c>
      <c r="Z21" s="216">
        <v>34.090000000000003</v>
      </c>
      <c r="AA21" s="216">
        <v>19.34</v>
      </c>
      <c r="AB21" s="216">
        <v>0</v>
      </c>
      <c r="AC21" s="216">
        <v>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47.66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86.8</v>
      </c>
      <c r="L22" s="216">
        <v>17.809999999999999</v>
      </c>
      <c r="M22" s="216">
        <v>0</v>
      </c>
      <c r="N22" s="216">
        <v>28.93</v>
      </c>
      <c r="O22" s="216">
        <v>48.59</v>
      </c>
      <c r="P22" s="216">
        <v>66.59</v>
      </c>
      <c r="Q22" s="216">
        <v>2.38</v>
      </c>
      <c r="R22" s="216">
        <v>10.39</v>
      </c>
      <c r="S22" s="216">
        <v>3.15</v>
      </c>
      <c r="T22" s="216">
        <v>0</v>
      </c>
      <c r="U22" s="216">
        <v>180.32</v>
      </c>
      <c r="V22" s="216">
        <v>5.08</v>
      </c>
      <c r="W22" s="216">
        <v>11.37</v>
      </c>
      <c r="X22" s="216">
        <v>36.14</v>
      </c>
      <c r="Y22" s="216">
        <v>0</v>
      </c>
      <c r="Z22" s="216">
        <v>34.090000000000003</v>
      </c>
      <c r="AA22" s="216">
        <v>19.34</v>
      </c>
      <c r="AB22" s="216">
        <v>0</v>
      </c>
      <c r="AC22" s="216">
        <v>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47.66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86.8</v>
      </c>
      <c r="L23" s="216">
        <v>17.29</v>
      </c>
      <c r="M23" s="216">
        <v>0</v>
      </c>
      <c r="N23" s="216">
        <v>28.93</v>
      </c>
      <c r="O23" s="216">
        <v>48.59</v>
      </c>
      <c r="P23" s="216">
        <v>66.59</v>
      </c>
      <c r="Q23" s="216">
        <v>2.38</v>
      </c>
      <c r="R23" s="216">
        <v>10.39</v>
      </c>
      <c r="S23" s="216">
        <v>3.15</v>
      </c>
      <c r="T23" s="216">
        <v>0</v>
      </c>
      <c r="U23" s="216">
        <v>180.32</v>
      </c>
      <c r="V23" s="216">
        <v>5.08</v>
      </c>
      <c r="W23" s="216">
        <v>11.37</v>
      </c>
      <c r="X23" s="216">
        <v>36.14</v>
      </c>
      <c r="Y23" s="216">
        <v>0</v>
      </c>
      <c r="Z23" s="216">
        <v>34.090000000000003</v>
      </c>
      <c r="AA23" s="216">
        <v>19.34</v>
      </c>
      <c r="AB23" s="216">
        <v>0</v>
      </c>
      <c r="AC23" s="216">
        <v>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47.66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86.8</v>
      </c>
      <c r="L24" s="216">
        <v>18.329999999999998</v>
      </c>
      <c r="M24" s="216">
        <v>0</v>
      </c>
      <c r="N24" s="216">
        <v>28.93</v>
      </c>
      <c r="O24" s="216">
        <v>48.59</v>
      </c>
      <c r="P24" s="216">
        <v>66.59</v>
      </c>
      <c r="Q24" s="216">
        <v>2.38</v>
      </c>
      <c r="R24" s="216">
        <v>10.39</v>
      </c>
      <c r="S24" s="216">
        <v>3.15</v>
      </c>
      <c r="T24" s="216">
        <v>0</v>
      </c>
      <c r="U24" s="216">
        <v>180.32</v>
      </c>
      <c r="V24" s="216">
        <v>5.08</v>
      </c>
      <c r="W24" s="216">
        <v>11.37</v>
      </c>
      <c r="X24" s="216">
        <v>36.14</v>
      </c>
      <c r="Y24" s="216">
        <v>0</v>
      </c>
      <c r="Z24" s="216">
        <v>34.090000000000003</v>
      </c>
      <c r="AA24" s="216">
        <v>19.34</v>
      </c>
      <c r="AB24" s="216">
        <v>0</v>
      </c>
      <c r="AC24" s="216">
        <v>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47.66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83.92</v>
      </c>
      <c r="L25" s="216">
        <v>18.329999999999998</v>
      </c>
      <c r="M25" s="216">
        <v>0</v>
      </c>
      <c r="N25" s="216">
        <v>28.93</v>
      </c>
      <c r="O25" s="216">
        <v>48.59</v>
      </c>
      <c r="P25" s="216">
        <v>66.59</v>
      </c>
      <c r="Q25" s="216">
        <v>1.98</v>
      </c>
      <c r="R25" s="216">
        <v>10.39</v>
      </c>
      <c r="S25" s="216">
        <v>2.89</v>
      </c>
      <c r="T25" s="216">
        <v>0</v>
      </c>
      <c r="U25" s="216">
        <v>180.32</v>
      </c>
      <c r="V25" s="216">
        <v>5.08</v>
      </c>
      <c r="W25" s="216">
        <v>11.37</v>
      </c>
      <c r="X25" s="216">
        <v>36.14</v>
      </c>
      <c r="Y25" s="216">
        <v>0</v>
      </c>
      <c r="Z25" s="216">
        <v>34.090000000000003</v>
      </c>
      <c r="AA25" s="216">
        <v>19.34</v>
      </c>
      <c r="AB25" s="216">
        <v>0</v>
      </c>
      <c r="AC25" s="216">
        <v>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45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83.92</v>
      </c>
      <c r="L26" s="216">
        <v>18.329999999999998</v>
      </c>
      <c r="M26" s="216">
        <v>0</v>
      </c>
      <c r="N26" s="216">
        <v>28.93</v>
      </c>
      <c r="O26" s="216">
        <v>48.59</v>
      </c>
      <c r="P26" s="216">
        <v>66.59</v>
      </c>
      <c r="Q26" s="216">
        <v>1.98</v>
      </c>
      <c r="R26" s="216">
        <v>10.39</v>
      </c>
      <c r="S26" s="216">
        <v>2.89</v>
      </c>
      <c r="T26" s="216">
        <v>0</v>
      </c>
      <c r="U26" s="216">
        <v>180.32</v>
      </c>
      <c r="V26" s="216">
        <v>5.08</v>
      </c>
      <c r="W26" s="216">
        <v>11.37</v>
      </c>
      <c r="X26" s="216">
        <v>36.14</v>
      </c>
      <c r="Y26" s="216">
        <v>0</v>
      </c>
      <c r="Z26" s="216">
        <v>34.090000000000003</v>
      </c>
      <c r="AA26" s="216">
        <v>19.34</v>
      </c>
      <c r="AB26" s="216">
        <v>0</v>
      </c>
      <c r="AC26" s="216">
        <v>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45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86.8</v>
      </c>
      <c r="L27" s="216">
        <v>18.329999999999998</v>
      </c>
      <c r="M27" s="216">
        <v>0</v>
      </c>
      <c r="N27" s="216">
        <v>28.93</v>
      </c>
      <c r="O27" s="216">
        <v>48.59</v>
      </c>
      <c r="P27" s="216">
        <v>66.59</v>
      </c>
      <c r="Q27" s="216">
        <v>2.38</v>
      </c>
      <c r="R27" s="216">
        <v>10.39</v>
      </c>
      <c r="S27" s="216">
        <v>3.15</v>
      </c>
      <c r="T27" s="216">
        <v>0</v>
      </c>
      <c r="U27" s="216">
        <v>180.32</v>
      </c>
      <c r="V27" s="216">
        <v>5.08</v>
      </c>
      <c r="W27" s="216">
        <v>11.37</v>
      </c>
      <c r="X27" s="216">
        <v>36.14</v>
      </c>
      <c r="Y27" s="216">
        <v>0</v>
      </c>
      <c r="Z27" s="216">
        <v>34.090000000000003</v>
      </c>
      <c r="AA27" s="216">
        <v>19.34</v>
      </c>
      <c r="AB27" s="216">
        <v>0</v>
      </c>
      <c r="AC27" s="216">
        <v>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47.66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6.55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86.8</v>
      </c>
      <c r="L28" s="216">
        <v>18.329999999999998</v>
      </c>
      <c r="M28" s="216">
        <v>0</v>
      </c>
      <c r="N28" s="216">
        <v>28.93</v>
      </c>
      <c r="O28" s="216">
        <v>48.59</v>
      </c>
      <c r="P28" s="216">
        <v>66.59</v>
      </c>
      <c r="Q28" s="216">
        <v>2.38</v>
      </c>
      <c r="R28" s="216">
        <v>10.39</v>
      </c>
      <c r="S28" s="216">
        <v>3.15</v>
      </c>
      <c r="T28" s="216">
        <v>0</v>
      </c>
      <c r="U28" s="216">
        <v>180.32</v>
      </c>
      <c r="V28" s="216">
        <v>5.08</v>
      </c>
      <c r="W28" s="216">
        <v>11.37</v>
      </c>
      <c r="X28" s="216">
        <v>36.14</v>
      </c>
      <c r="Y28" s="216">
        <v>0</v>
      </c>
      <c r="Z28" s="216">
        <v>34.090000000000003</v>
      </c>
      <c r="AA28" s="216">
        <v>19.34</v>
      </c>
      <c r="AB28" s="216">
        <v>0</v>
      </c>
      <c r="AC28" s="216">
        <v>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47.66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11.62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86.8</v>
      </c>
      <c r="L29" s="216">
        <v>18.329999999999998</v>
      </c>
      <c r="M29" s="216">
        <v>0</v>
      </c>
      <c r="N29" s="216">
        <v>28.93</v>
      </c>
      <c r="O29" s="216">
        <v>48.59</v>
      </c>
      <c r="P29" s="216">
        <v>66.59</v>
      </c>
      <c r="Q29" s="216">
        <v>2.38</v>
      </c>
      <c r="R29" s="216">
        <v>10.39</v>
      </c>
      <c r="S29" s="216">
        <v>3.15</v>
      </c>
      <c r="T29" s="216">
        <v>0</v>
      </c>
      <c r="U29" s="216">
        <v>180.32</v>
      </c>
      <c r="V29" s="216">
        <v>5.08</v>
      </c>
      <c r="W29" s="216">
        <v>11.37</v>
      </c>
      <c r="X29" s="216">
        <v>36.14</v>
      </c>
      <c r="Y29" s="216">
        <v>0</v>
      </c>
      <c r="Z29" s="216">
        <v>34.090000000000003</v>
      </c>
      <c r="AA29" s="216">
        <v>19.34</v>
      </c>
      <c r="AB29" s="216">
        <v>0</v>
      </c>
      <c r="AC29" s="216">
        <v>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47.66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17.350000000000001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86.8</v>
      </c>
      <c r="L30" s="216">
        <v>18.440000000000001</v>
      </c>
      <c r="M30" s="216">
        <v>0</v>
      </c>
      <c r="N30" s="216">
        <v>28.93</v>
      </c>
      <c r="O30" s="216">
        <v>48.59</v>
      </c>
      <c r="P30" s="216">
        <v>66.59</v>
      </c>
      <c r="Q30" s="216">
        <v>2.38</v>
      </c>
      <c r="R30" s="216">
        <v>10.39</v>
      </c>
      <c r="S30" s="216">
        <v>3.15</v>
      </c>
      <c r="T30" s="216">
        <v>0</v>
      </c>
      <c r="U30" s="216">
        <v>180.32</v>
      </c>
      <c r="V30" s="216">
        <v>5.08</v>
      </c>
      <c r="W30" s="216">
        <v>11.37</v>
      </c>
      <c r="X30" s="216">
        <v>36.14</v>
      </c>
      <c r="Y30" s="216">
        <v>0</v>
      </c>
      <c r="Z30" s="216">
        <v>34.090000000000003</v>
      </c>
      <c r="AA30" s="216">
        <v>19.34</v>
      </c>
      <c r="AB30" s="216">
        <v>0</v>
      </c>
      <c r="AC30" s="216">
        <v>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47.66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24.46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86.68</v>
      </c>
      <c r="L31" s="216">
        <v>18.440000000000001</v>
      </c>
      <c r="M31" s="216">
        <v>0</v>
      </c>
      <c r="N31" s="216">
        <v>28.93</v>
      </c>
      <c r="O31" s="216">
        <v>48.59</v>
      </c>
      <c r="P31" s="216">
        <v>66.59</v>
      </c>
      <c r="Q31" s="216">
        <v>2</v>
      </c>
      <c r="R31" s="216">
        <v>10.39</v>
      </c>
      <c r="S31" s="216">
        <v>3.15</v>
      </c>
      <c r="T31" s="216">
        <v>0</v>
      </c>
      <c r="U31" s="216">
        <v>180.32</v>
      </c>
      <c r="V31" s="216">
        <v>5.08</v>
      </c>
      <c r="W31" s="216">
        <v>11.37</v>
      </c>
      <c r="X31" s="216">
        <v>36.14</v>
      </c>
      <c r="Y31" s="216">
        <v>0</v>
      </c>
      <c r="Z31" s="216">
        <v>34.090000000000003</v>
      </c>
      <c r="AA31" s="216">
        <v>9.64</v>
      </c>
      <c r="AB31" s="216">
        <v>0</v>
      </c>
      <c r="AC31" s="216">
        <v>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47.66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26.21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86.68</v>
      </c>
      <c r="L32" s="216">
        <v>18.440000000000001</v>
      </c>
      <c r="M32" s="216">
        <v>0</v>
      </c>
      <c r="N32" s="216">
        <v>28.93</v>
      </c>
      <c r="O32" s="216">
        <v>48.59</v>
      </c>
      <c r="P32" s="216">
        <v>66.59</v>
      </c>
      <c r="Q32" s="216">
        <v>1.95</v>
      </c>
      <c r="R32" s="216">
        <v>10.39</v>
      </c>
      <c r="S32" s="216">
        <v>3.15</v>
      </c>
      <c r="T32" s="216">
        <v>0</v>
      </c>
      <c r="U32" s="216">
        <v>180.32</v>
      </c>
      <c r="V32" s="216">
        <v>5.08</v>
      </c>
      <c r="W32" s="216">
        <v>11.37</v>
      </c>
      <c r="X32" s="216">
        <v>36.14</v>
      </c>
      <c r="Y32" s="216">
        <v>0</v>
      </c>
      <c r="Z32" s="216">
        <v>34.090000000000003</v>
      </c>
      <c r="AA32" s="216">
        <v>9.64</v>
      </c>
      <c r="AB32" s="216">
        <v>0</v>
      </c>
      <c r="AC32" s="216">
        <v>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47.66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26.3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86.68</v>
      </c>
      <c r="L33" s="216">
        <v>18.440000000000001</v>
      </c>
      <c r="M33" s="216">
        <v>0</v>
      </c>
      <c r="N33" s="216">
        <v>28.93</v>
      </c>
      <c r="O33" s="216">
        <v>48.59</v>
      </c>
      <c r="P33" s="216">
        <v>66.59</v>
      </c>
      <c r="Q33" s="216">
        <v>2.38</v>
      </c>
      <c r="R33" s="216">
        <v>10.39</v>
      </c>
      <c r="S33" s="216">
        <v>3.15</v>
      </c>
      <c r="T33" s="216">
        <v>0</v>
      </c>
      <c r="U33" s="216">
        <v>180.32</v>
      </c>
      <c r="V33" s="216">
        <v>5.08</v>
      </c>
      <c r="W33" s="216">
        <v>11.37</v>
      </c>
      <c r="X33" s="216">
        <v>36.14</v>
      </c>
      <c r="Y33" s="216">
        <v>0</v>
      </c>
      <c r="Z33" s="216">
        <v>34.090000000000003</v>
      </c>
      <c r="AA33" s="216">
        <v>9.64</v>
      </c>
      <c r="AB33" s="216">
        <v>0</v>
      </c>
      <c r="AC33" s="216">
        <v>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47.66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26.3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86.68</v>
      </c>
      <c r="L34" s="216">
        <v>18.440000000000001</v>
      </c>
      <c r="M34" s="216">
        <v>0</v>
      </c>
      <c r="N34" s="216">
        <v>28.93</v>
      </c>
      <c r="O34" s="216">
        <v>48.59</v>
      </c>
      <c r="P34" s="216">
        <v>66.59</v>
      </c>
      <c r="Q34" s="216">
        <v>1.93</v>
      </c>
      <c r="R34" s="216">
        <v>10.39</v>
      </c>
      <c r="S34" s="216">
        <v>3.15</v>
      </c>
      <c r="T34" s="216">
        <v>0</v>
      </c>
      <c r="U34" s="216">
        <v>180.32</v>
      </c>
      <c r="V34" s="216">
        <v>5.08</v>
      </c>
      <c r="W34" s="216">
        <v>11.37</v>
      </c>
      <c r="X34" s="216">
        <v>36.14</v>
      </c>
      <c r="Y34" s="216">
        <v>0</v>
      </c>
      <c r="Z34" s="216">
        <v>34.090000000000003</v>
      </c>
      <c r="AA34" s="216">
        <v>9.64</v>
      </c>
      <c r="AB34" s="216">
        <v>0</v>
      </c>
      <c r="AC34" s="216">
        <v>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47.66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26.3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86.68</v>
      </c>
      <c r="L35" s="216">
        <v>18.440000000000001</v>
      </c>
      <c r="M35" s="216">
        <v>0</v>
      </c>
      <c r="N35" s="216">
        <v>28.93</v>
      </c>
      <c r="O35" s="216">
        <v>48.59</v>
      </c>
      <c r="P35" s="216">
        <v>66.59</v>
      </c>
      <c r="Q35" s="216">
        <v>1.99</v>
      </c>
      <c r="R35" s="216">
        <v>4.82</v>
      </c>
      <c r="S35" s="216">
        <v>3.15</v>
      </c>
      <c r="T35" s="216">
        <v>0</v>
      </c>
      <c r="U35" s="216">
        <v>180.32</v>
      </c>
      <c r="V35" s="216">
        <v>5.08</v>
      </c>
      <c r="W35" s="216">
        <v>11.37</v>
      </c>
      <c r="X35" s="216">
        <v>36.14</v>
      </c>
      <c r="Y35" s="216">
        <v>0</v>
      </c>
      <c r="Z35" s="216">
        <v>34.090000000000003</v>
      </c>
      <c r="AA35" s="216">
        <v>9.64</v>
      </c>
      <c r="AB35" s="216">
        <v>0</v>
      </c>
      <c r="AC35" s="216">
        <v>18.100000000000001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47.66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26.3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86.68</v>
      </c>
      <c r="L36" s="216">
        <v>18.440000000000001</v>
      </c>
      <c r="M36" s="216">
        <v>0</v>
      </c>
      <c r="N36" s="216">
        <v>28.93</v>
      </c>
      <c r="O36" s="216">
        <v>48.59</v>
      </c>
      <c r="P36" s="216">
        <v>66.59</v>
      </c>
      <c r="Q36" s="216">
        <v>1.99</v>
      </c>
      <c r="R36" s="216">
        <v>4.82</v>
      </c>
      <c r="S36" s="216">
        <v>3.15</v>
      </c>
      <c r="T36" s="216">
        <v>0</v>
      </c>
      <c r="U36" s="216">
        <v>180.32</v>
      </c>
      <c r="V36" s="216">
        <v>5.08</v>
      </c>
      <c r="W36" s="216">
        <v>11.37</v>
      </c>
      <c r="X36" s="216">
        <v>36.14</v>
      </c>
      <c r="Y36" s="216">
        <v>0</v>
      </c>
      <c r="Z36" s="216">
        <v>34.090000000000003</v>
      </c>
      <c r="AA36" s="216">
        <v>9.64</v>
      </c>
      <c r="AB36" s="216">
        <v>0</v>
      </c>
      <c r="AC36" s="216">
        <v>18.100000000000001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47.66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26.3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86.69</v>
      </c>
      <c r="L37" s="216">
        <v>18.64</v>
      </c>
      <c r="M37" s="216">
        <v>0</v>
      </c>
      <c r="N37" s="216">
        <v>28.93</v>
      </c>
      <c r="O37" s="216">
        <v>48.59</v>
      </c>
      <c r="P37" s="216">
        <v>59.51</v>
      </c>
      <c r="Q37" s="216">
        <v>2.67</v>
      </c>
      <c r="R37" s="216">
        <v>4.83</v>
      </c>
      <c r="S37" s="216">
        <v>3.15</v>
      </c>
      <c r="T37" s="216">
        <v>0</v>
      </c>
      <c r="U37" s="216">
        <v>180.32</v>
      </c>
      <c r="V37" s="216">
        <v>5.08</v>
      </c>
      <c r="W37" s="216">
        <v>11.79</v>
      </c>
      <c r="X37" s="216">
        <v>36.14</v>
      </c>
      <c r="Y37" s="216">
        <v>0</v>
      </c>
      <c r="Z37" s="216">
        <v>35.340000000000003</v>
      </c>
      <c r="AA37" s="216">
        <v>9.64</v>
      </c>
      <c r="AB37" s="216">
        <v>0</v>
      </c>
      <c r="AC37" s="216">
        <v>17.63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47.66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26.3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86.69</v>
      </c>
      <c r="L38" s="216">
        <v>18.64</v>
      </c>
      <c r="M38" s="216">
        <v>0</v>
      </c>
      <c r="N38" s="216">
        <v>28.93</v>
      </c>
      <c r="O38" s="216">
        <v>48.59</v>
      </c>
      <c r="P38" s="216">
        <v>48.75</v>
      </c>
      <c r="Q38" s="216">
        <v>2.67</v>
      </c>
      <c r="R38" s="216">
        <v>4.83</v>
      </c>
      <c r="S38" s="216">
        <v>3.15</v>
      </c>
      <c r="T38" s="216">
        <v>0</v>
      </c>
      <c r="U38" s="216">
        <v>180.32</v>
      </c>
      <c r="V38" s="216">
        <v>5.08</v>
      </c>
      <c r="W38" s="216">
        <v>11.37</v>
      </c>
      <c r="X38" s="216">
        <v>36.14</v>
      </c>
      <c r="Y38" s="216">
        <v>0</v>
      </c>
      <c r="Z38" s="216">
        <v>34.090000000000003</v>
      </c>
      <c r="AA38" s="216">
        <v>9.64</v>
      </c>
      <c r="AB38" s="216">
        <v>0</v>
      </c>
      <c r="AC38" s="216">
        <v>17.63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47.66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26.3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86.69</v>
      </c>
      <c r="L39" s="216">
        <v>18.64</v>
      </c>
      <c r="M39" s="216">
        <v>0</v>
      </c>
      <c r="N39" s="216">
        <v>28.93</v>
      </c>
      <c r="O39" s="216">
        <v>48.59</v>
      </c>
      <c r="P39" s="216">
        <v>48.75</v>
      </c>
      <c r="Q39" s="216">
        <v>2.67</v>
      </c>
      <c r="R39" s="216">
        <v>5</v>
      </c>
      <c r="S39" s="216">
        <v>3.15</v>
      </c>
      <c r="T39" s="216">
        <v>0</v>
      </c>
      <c r="U39" s="216">
        <v>180.32</v>
      </c>
      <c r="V39" s="216">
        <v>0.49</v>
      </c>
      <c r="W39" s="216">
        <v>4.84</v>
      </c>
      <c r="X39" s="216">
        <v>36.14</v>
      </c>
      <c r="Y39" s="216">
        <v>0</v>
      </c>
      <c r="Z39" s="216">
        <v>16.399999999999999</v>
      </c>
      <c r="AA39" s="216">
        <v>9.64</v>
      </c>
      <c r="AB39" s="216">
        <v>0</v>
      </c>
      <c r="AC39" s="216">
        <v>5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47.66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26.3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86.69</v>
      </c>
      <c r="L40" s="216">
        <v>18.64</v>
      </c>
      <c r="M40" s="216">
        <v>0</v>
      </c>
      <c r="N40" s="216">
        <v>28.93</v>
      </c>
      <c r="O40" s="216">
        <v>48.59</v>
      </c>
      <c r="P40" s="216">
        <v>48.75</v>
      </c>
      <c r="Q40" s="216">
        <v>2.67</v>
      </c>
      <c r="R40" s="216">
        <v>5</v>
      </c>
      <c r="S40" s="216">
        <v>3.15</v>
      </c>
      <c r="T40" s="216">
        <v>0</v>
      </c>
      <c r="U40" s="216">
        <v>180.32</v>
      </c>
      <c r="V40" s="216">
        <v>0</v>
      </c>
      <c r="W40" s="216">
        <v>4.82</v>
      </c>
      <c r="X40" s="216">
        <v>36.14</v>
      </c>
      <c r="Y40" s="216">
        <v>0</v>
      </c>
      <c r="Z40" s="216">
        <v>16.399999999999999</v>
      </c>
      <c r="AA40" s="216">
        <v>9.64</v>
      </c>
      <c r="AB40" s="216">
        <v>0</v>
      </c>
      <c r="AC40" s="216">
        <v>5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47.66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26.3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86.69</v>
      </c>
      <c r="L41" s="216">
        <v>18.64</v>
      </c>
      <c r="M41" s="216">
        <v>0</v>
      </c>
      <c r="N41" s="216">
        <v>28.93</v>
      </c>
      <c r="O41" s="216">
        <v>48.59</v>
      </c>
      <c r="P41" s="216">
        <v>48.75</v>
      </c>
      <c r="Q41" s="216">
        <v>2.67</v>
      </c>
      <c r="R41" s="216">
        <v>5</v>
      </c>
      <c r="S41" s="216">
        <v>3.15</v>
      </c>
      <c r="T41" s="216">
        <v>0</v>
      </c>
      <c r="U41" s="216">
        <v>180.32</v>
      </c>
      <c r="V41" s="216">
        <v>0</v>
      </c>
      <c r="W41" s="216">
        <v>4.82</v>
      </c>
      <c r="X41" s="216">
        <v>17.36</v>
      </c>
      <c r="Y41" s="216">
        <v>0</v>
      </c>
      <c r="Z41" s="216">
        <v>16.399999999999999</v>
      </c>
      <c r="AA41" s="216">
        <v>9.64</v>
      </c>
      <c r="AB41" s="216">
        <v>0</v>
      </c>
      <c r="AC41" s="216">
        <v>5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47.66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26.3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86.69</v>
      </c>
      <c r="L42" s="216">
        <v>18.64</v>
      </c>
      <c r="M42" s="216">
        <v>0</v>
      </c>
      <c r="N42" s="216">
        <v>28.93</v>
      </c>
      <c r="O42" s="216">
        <v>48.59</v>
      </c>
      <c r="P42" s="216">
        <v>48.75</v>
      </c>
      <c r="Q42" s="216">
        <v>2.67</v>
      </c>
      <c r="R42" s="216">
        <v>5</v>
      </c>
      <c r="S42" s="216">
        <v>3.15</v>
      </c>
      <c r="T42" s="216">
        <v>0</v>
      </c>
      <c r="U42" s="216">
        <v>180.32</v>
      </c>
      <c r="V42" s="216">
        <v>0</v>
      </c>
      <c r="W42" s="216">
        <v>4.82</v>
      </c>
      <c r="X42" s="216">
        <v>17.36</v>
      </c>
      <c r="Y42" s="216">
        <v>0</v>
      </c>
      <c r="Z42" s="216">
        <v>16.399999999999999</v>
      </c>
      <c r="AA42" s="216">
        <v>9.64</v>
      </c>
      <c r="AB42" s="216">
        <v>0</v>
      </c>
      <c r="AC42" s="216">
        <v>5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47.66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26.3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86.76</v>
      </c>
      <c r="L43" s="216">
        <v>18.64</v>
      </c>
      <c r="M43" s="216">
        <v>0</v>
      </c>
      <c r="N43" s="216">
        <v>28.93</v>
      </c>
      <c r="O43" s="216">
        <v>48.59</v>
      </c>
      <c r="P43" s="216">
        <v>48.75</v>
      </c>
      <c r="Q43" s="216">
        <v>2.85</v>
      </c>
      <c r="R43" s="216">
        <v>5</v>
      </c>
      <c r="S43" s="216">
        <v>3.11</v>
      </c>
      <c r="T43" s="216">
        <v>0</v>
      </c>
      <c r="U43" s="216">
        <v>180.32</v>
      </c>
      <c r="V43" s="216">
        <v>0</v>
      </c>
      <c r="W43" s="216">
        <v>4.82</v>
      </c>
      <c r="X43" s="216">
        <v>17.36</v>
      </c>
      <c r="Y43" s="216">
        <v>0</v>
      </c>
      <c r="Z43" s="216">
        <v>16.399999999999999</v>
      </c>
      <c r="AA43" s="216">
        <v>9.64</v>
      </c>
      <c r="AB43" s="216">
        <v>0</v>
      </c>
      <c r="AC43" s="216">
        <v>5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48.58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26.3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86.76</v>
      </c>
      <c r="L44" s="216">
        <v>18.64</v>
      </c>
      <c r="M44" s="216">
        <v>0</v>
      </c>
      <c r="N44" s="216">
        <v>28.93</v>
      </c>
      <c r="O44" s="216">
        <v>48.59</v>
      </c>
      <c r="P44" s="216">
        <v>48.75</v>
      </c>
      <c r="Q44" s="216">
        <v>2.85</v>
      </c>
      <c r="R44" s="216">
        <v>5</v>
      </c>
      <c r="S44" s="216">
        <v>3.11</v>
      </c>
      <c r="T44" s="216">
        <v>0</v>
      </c>
      <c r="U44" s="216">
        <v>180.32</v>
      </c>
      <c r="V44" s="216">
        <v>0</v>
      </c>
      <c r="W44" s="216">
        <v>4.82</v>
      </c>
      <c r="X44" s="216">
        <v>17.36</v>
      </c>
      <c r="Y44" s="216">
        <v>0</v>
      </c>
      <c r="Z44" s="216">
        <v>16.399999999999999</v>
      </c>
      <c r="AA44" s="216">
        <v>9.64</v>
      </c>
      <c r="AB44" s="216">
        <v>0</v>
      </c>
      <c r="AC44" s="216">
        <v>5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48.58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26.3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86.76</v>
      </c>
      <c r="L45" s="216">
        <v>18.64</v>
      </c>
      <c r="M45" s="216">
        <v>0</v>
      </c>
      <c r="N45" s="216">
        <v>28.93</v>
      </c>
      <c r="O45" s="216">
        <v>48.59</v>
      </c>
      <c r="P45" s="216">
        <v>48.75</v>
      </c>
      <c r="Q45" s="216">
        <v>2.85</v>
      </c>
      <c r="R45" s="216">
        <v>5</v>
      </c>
      <c r="S45" s="216">
        <v>3.11</v>
      </c>
      <c r="T45" s="216">
        <v>0</v>
      </c>
      <c r="U45" s="216">
        <v>180.32</v>
      </c>
      <c r="V45" s="216">
        <v>0</v>
      </c>
      <c r="W45" s="216">
        <v>4.82</v>
      </c>
      <c r="X45" s="216">
        <v>17.36</v>
      </c>
      <c r="Y45" s="216">
        <v>0</v>
      </c>
      <c r="Z45" s="216">
        <v>16.399999999999999</v>
      </c>
      <c r="AA45" s="216">
        <v>9.64</v>
      </c>
      <c r="AB45" s="216">
        <v>0</v>
      </c>
      <c r="AC45" s="216">
        <v>5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48.58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26.3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86.76</v>
      </c>
      <c r="L46" s="216">
        <v>18.64</v>
      </c>
      <c r="M46" s="216">
        <v>0</v>
      </c>
      <c r="N46" s="216">
        <v>28.93</v>
      </c>
      <c r="O46" s="216">
        <v>48.59</v>
      </c>
      <c r="P46" s="216">
        <v>48.75</v>
      </c>
      <c r="Q46" s="216">
        <v>2.85</v>
      </c>
      <c r="R46" s="216">
        <v>5</v>
      </c>
      <c r="S46" s="216">
        <v>3.11</v>
      </c>
      <c r="T46" s="216">
        <v>0</v>
      </c>
      <c r="U46" s="216">
        <v>180.32</v>
      </c>
      <c r="V46" s="216">
        <v>0</v>
      </c>
      <c r="W46" s="216">
        <v>4.82</v>
      </c>
      <c r="X46" s="216">
        <v>17.36</v>
      </c>
      <c r="Y46" s="216">
        <v>0</v>
      </c>
      <c r="Z46" s="216">
        <v>16.399999999999999</v>
      </c>
      <c r="AA46" s="216">
        <v>9.64</v>
      </c>
      <c r="AB46" s="216">
        <v>0</v>
      </c>
      <c r="AC46" s="216">
        <v>5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48.58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26.3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86.86</v>
      </c>
      <c r="L47" s="216">
        <v>18.440000000000001</v>
      </c>
      <c r="M47" s="216">
        <v>0</v>
      </c>
      <c r="N47" s="216">
        <v>28.93</v>
      </c>
      <c r="O47" s="216">
        <v>48.59</v>
      </c>
      <c r="P47" s="216">
        <v>48.75</v>
      </c>
      <c r="Q47" s="216">
        <v>2.85</v>
      </c>
      <c r="R47" s="216">
        <v>4.83</v>
      </c>
      <c r="S47" s="216">
        <v>3.31</v>
      </c>
      <c r="T47" s="216">
        <v>0</v>
      </c>
      <c r="U47" s="216">
        <v>180.32</v>
      </c>
      <c r="V47" s="216">
        <v>0</v>
      </c>
      <c r="W47" s="216">
        <v>4.82</v>
      </c>
      <c r="X47" s="216">
        <v>17.36</v>
      </c>
      <c r="Y47" s="216">
        <v>0</v>
      </c>
      <c r="Z47" s="216">
        <v>16.399999999999999</v>
      </c>
      <c r="AA47" s="216">
        <v>9.64</v>
      </c>
      <c r="AB47" s="216">
        <v>0</v>
      </c>
      <c r="AC47" s="216">
        <v>5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48.58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26.3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86.86</v>
      </c>
      <c r="L48" s="216">
        <v>18.329999999999998</v>
      </c>
      <c r="M48" s="216">
        <v>0</v>
      </c>
      <c r="N48" s="216">
        <v>28.93</v>
      </c>
      <c r="O48" s="216">
        <v>48.59</v>
      </c>
      <c r="P48" s="216">
        <v>48.75</v>
      </c>
      <c r="Q48" s="216">
        <v>2.85</v>
      </c>
      <c r="R48" s="216">
        <v>4.83</v>
      </c>
      <c r="S48" s="216">
        <v>3.31</v>
      </c>
      <c r="T48" s="216">
        <v>0</v>
      </c>
      <c r="U48" s="216">
        <v>180.32</v>
      </c>
      <c r="V48" s="216">
        <v>0</v>
      </c>
      <c r="W48" s="216">
        <v>4.82</v>
      </c>
      <c r="X48" s="216">
        <v>17.36</v>
      </c>
      <c r="Y48" s="216">
        <v>0</v>
      </c>
      <c r="Z48" s="216">
        <v>16.399999999999999</v>
      </c>
      <c r="AA48" s="216">
        <v>9.64</v>
      </c>
      <c r="AB48" s="216">
        <v>0</v>
      </c>
      <c r="AC48" s="216">
        <v>5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48.58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26.3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86.86</v>
      </c>
      <c r="L49" s="216">
        <v>18.329999999999998</v>
      </c>
      <c r="M49" s="216">
        <v>0</v>
      </c>
      <c r="N49" s="216">
        <v>28.93</v>
      </c>
      <c r="O49" s="216">
        <v>48.59</v>
      </c>
      <c r="P49" s="216">
        <v>48.75</v>
      </c>
      <c r="Q49" s="216">
        <v>2.58</v>
      </c>
      <c r="R49" s="216">
        <v>4.83</v>
      </c>
      <c r="S49" s="216">
        <v>3.3</v>
      </c>
      <c r="T49" s="216">
        <v>0</v>
      </c>
      <c r="U49" s="216">
        <v>168.49</v>
      </c>
      <c r="V49" s="216">
        <v>0</v>
      </c>
      <c r="W49" s="216">
        <v>4.82</v>
      </c>
      <c r="X49" s="216">
        <v>17.36</v>
      </c>
      <c r="Y49" s="216">
        <v>0</v>
      </c>
      <c r="Z49" s="216">
        <v>16.399999999999999</v>
      </c>
      <c r="AA49" s="216">
        <v>9.64</v>
      </c>
      <c r="AB49" s="216">
        <v>0</v>
      </c>
      <c r="AC49" s="216">
        <v>5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48.58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26.3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86.86</v>
      </c>
      <c r="L50" s="216">
        <v>18.329999999999998</v>
      </c>
      <c r="M50" s="216">
        <v>0</v>
      </c>
      <c r="N50" s="216">
        <v>28.93</v>
      </c>
      <c r="O50" s="216">
        <v>48.59</v>
      </c>
      <c r="P50" s="216">
        <v>48.75</v>
      </c>
      <c r="Q50" s="216">
        <v>2.58</v>
      </c>
      <c r="R50" s="216">
        <v>4.83</v>
      </c>
      <c r="S50" s="216">
        <v>3.3</v>
      </c>
      <c r="T50" s="216">
        <v>0</v>
      </c>
      <c r="U50" s="216">
        <v>156.68</v>
      </c>
      <c r="V50" s="216">
        <v>0</v>
      </c>
      <c r="W50" s="216">
        <v>4.82</v>
      </c>
      <c r="X50" s="216">
        <v>17.36</v>
      </c>
      <c r="Y50" s="216">
        <v>0</v>
      </c>
      <c r="Z50" s="216">
        <v>16.399999999999999</v>
      </c>
      <c r="AA50" s="216">
        <v>9.64</v>
      </c>
      <c r="AB50" s="216">
        <v>0</v>
      </c>
      <c r="AC50" s="216">
        <v>5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48.58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26.3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86.86</v>
      </c>
      <c r="L51" s="216">
        <v>18.329999999999998</v>
      </c>
      <c r="M51" s="216">
        <v>0</v>
      </c>
      <c r="N51" s="216">
        <v>28.93</v>
      </c>
      <c r="O51" s="216">
        <v>48.59</v>
      </c>
      <c r="P51" s="216">
        <v>48.75</v>
      </c>
      <c r="Q51" s="216">
        <v>2.57</v>
      </c>
      <c r="R51" s="216">
        <v>4.83</v>
      </c>
      <c r="S51" s="216">
        <v>3.28</v>
      </c>
      <c r="T51" s="216">
        <v>0</v>
      </c>
      <c r="U51" s="216">
        <v>143.66999999999999</v>
      </c>
      <c r="V51" s="216">
        <v>0</v>
      </c>
      <c r="W51" s="216">
        <v>4.82</v>
      </c>
      <c r="X51" s="216">
        <v>17.36</v>
      </c>
      <c r="Y51" s="216">
        <v>0</v>
      </c>
      <c r="Z51" s="216">
        <v>16.399999999999999</v>
      </c>
      <c r="AA51" s="216">
        <v>9.64</v>
      </c>
      <c r="AB51" s="216">
        <v>0</v>
      </c>
      <c r="AC51" s="216">
        <v>5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48.58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26.3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86.86</v>
      </c>
      <c r="L52" s="216">
        <v>18.329999999999998</v>
      </c>
      <c r="M52" s="216">
        <v>0</v>
      </c>
      <c r="N52" s="216">
        <v>28.93</v>
      </c>
      <c r="O52" s="216">
        <v>48.59</v>
      </c>
      <c r="P52" s="216">
        <v>48.75</v>
      </c>
      <c r="Q52" s="216">
        <v>2.57</v>
      </c>
      <c r="R52" s="216">
        <v>4.83</v>
      </c>
      <c r="S52" s="216">
        <v>3.28</v>
      </c>
      <c r="T52" s="216">
        <v>0</v>
      </c>
      <c r="U52" s="216">
        <v>143.66999999999999</v>
      </c>
      <c r="V52" s="216">
        <v>0</v>
      </c>
      <c r="W52" s="216">
        <v>4.82</v>
      </c>
      <c r="X52" s="216">
        <v>17.36</v>
      </c>
      <c r="Y52" s="216">
        <v>0</v>
      </c>
      <c r="Z52" s="216">
        <v>16.399999999999999</v>
      </c>
      <c r="AA52" s="216">
        <v>9.64</v>
      </c>
      <c r="AB52" s="216">
        <v>0</v>
      </c>
      <c r="AC52" s="216">
        <v>5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48.58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26.3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86.86</v>
      </c>
      <c r="L53" s="216">
        <v>18.329999999999998</v>
      </c>
      <c r="M53" s="216">
        <v>0</v>
      </c>
      <c r="N53" s="216">
        <v>28.93</v>
      </c>
      <c r="O53" s="216">
        <v>48.59</v>
      </c>
      <c r="P53" s="216">
        <v>48.75</v>
      </c>
      <c r="Q53" s="216">
        <v>2.57</v>
      </c>
      <c r="R53" s="216">
        <v>4.83</v>
      </c>
      <c r="S53" s="216">
        <v>3.28</v>
      </c>
      <c r="T53" s="216">
        <v>0</v>
      </c>
      <c r="U53" s="216">
        <v>143.66999999999999</v>
      </c>
      <c r="V53" s="216">
        <v>0</v>
      </c>
      <c r="W53" s="216">
        <v>4.82</v>
      </c>
      <c r="X53" s="216">
        <v>17.36</v>
      </c>
      <c r="Y53" s="216">
        <v>0</v>
      </c>
      <c r="Z53" s="216">
        <v>16.399999999999999</v>
      </c>
      <c r="AA53" s="216">
        <v>9.64</v>
      </c>
      <c r="AB53" s="216">
        <v>0</v>
      </c>
      <c r="AC53" s="216">
        <v>5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48.58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26.3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86.86</v>
      </c>
      <c r="L54" s="216">
        <v>18.329999999999998</v>
      </c>
      <c r="M54" s="216">
        <v>0</v>
      </c>
      <c r="N54" s="216">
        <v>28.93</v>
      </c>
      <c r="O54" s="216">
        <v>48.59</v>
      </c>
      <c r="P54" s="216">
        <v>48.75</v>
      </c>
      <c r="Q54" s="216">
        <v>2.57</v>
      </c>
      <c r="R54" s="216">
        <v>4.83</v>
      </c>
      <c r="S54" s="216">
        <v>3.28</v>
      </c>
      <c r="T54" s="216">
        <v>0</v>
      </c>
      <c r="U54" s="216">
        <v>143.66999999999999</v>
      </c>
      <c r="V54" s="216">
        <v>0</v>
      </c>
      <c r="W54" s="216">
        <v>4.82</v>
      </c>
      <c r="X54" s="216">
        <v>17.36</v>
      </c>
      <c r="Y54" s="216">
        <v>0</v>
      </c>
      <c r="Z54" s="216">
        <v>16.399999999999999</v>
      </c>
      <c r="AA54" s="216">
        <v>9.64</v>
      </c>
      <c r="AB54" s="216">
        <v>0</v>
      </c>
      <c r="AC54" s="216">
        <v>5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48.58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26.3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86.71</v>
      </c>
      <c r="L55" s="216">
        <v>18.329999999999998</v>
      </c>
      <c r="M55" s="216">
        <v>0</v>
      </c>
      <c r="N55" s="216">
        <v>28.93</v>
      </c>
      <c r="O55" s="216">
        <v>48.59</v>
      </c>
      <c r="P55" s="216">
        <v>48.75</v>
      </c>
      <c r="Q55" s="216">
        <v>2.7</v>
      </c>
      <c r="R55" s="216">
        <v>4.82</v>
      </c>
      <c r="S55" s="216">
        <v>3.21</v>
      </c>
      <c r="T55" s="216">
        <v>0</v>
      </c>
      <c r="U55" s="216">
        <v>143.66999999999999</v>
      </c>
      <c r="V55" s="216">
        <v>0</v>
      </c>
      <c r="W55" s="216">
        <v>4.82</v>
      </c>
      <c r="X55" s="216">
        <v>17.36</v>
      </c>
      <c r="Y55" s="216">
        <v>0</v>
      </c>
      <c r="Z55" s="216">
        <v>16.399999999999999</v>
      </c>
      <c r="AA55" s="216">
        <v>9.8000000000000007</v>
      </c>
      <c r="AB55" s="216">
        <v>0</v>
      </c>
      <c r="AC55" s="216">
        <v>5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48.58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26.3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86.71</v>
      </c>
      <c r="L56" s="216">
        <v>18.329999999999998</v>
      </c>
      <c r="M56" s="216">
        <v>0</v>
      </c>
      <c r="N56" s="216">
        <v>28.93</v>
      </c>
      <c r="O56" s="216">
        <v>48.59</v>
      </c>
      <c r="P56" s="216">
        <v>48.75</v>
      </c>
      <c r="Q56" s="216">
        <v>2.7</v>
      </c>
      <c r="R56" s="216">
        <v>4.82</v>
      </c>
      <c r="S56" s="216">
        <v>3.21</v>
      </c>
      <c r="T56" s="216">
        <v>0</v>
      </c>
      <c r="U56" s="216">
        <v>143.66999999999999</v>
      </c>
      <c r="V56" s="216">
        <v>0</v>
      </c>
      <c r="W56" s="216">
        <v>4.82</v>
      </c>
      <c r="X56" s="216">
        <v>17.36</v>
      </c>
      <c r="Y56" s="216">
        <v>0</v>
      </c>
      <c r="Z56" s="216">
        <v>16.399999999999999</v>
      </c>
      <c r="AA56" s="216">
        <v>9.8000000000000007</v>
      </c>
      <c r="AB56" s="216">
        <v>0</v>
      </c>
      <c r="AC56" s="216">
        <v>5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48.58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26.3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86.56</v>
      </c>
      <c r="L57" s="216">
        <v>18.329999999999998</v>
      </c>
      <c r="M57" s="216">
        <v>0</v>
      </c>
      <c r="N57" s="216">
        <v>28.93</v>
      </c>
      <c r="O57" s="216">
        <v>48.59</v>
      </c>
      <c r="P57" s="216">
        <v>48.75</v>
      </c>
      <c r="Q57" s="216">
        <v>2.44</v>
      </c>
      <c r="R57" s="216">
        <v>4.82</v>
      </c>
      <c r="S57" s="216">
        <v>3.19</v>
      </c>
      <c r="T57" s="216">
        <v>0</v>
      </c>
      <c r="U57" s="216">
        <v>143.66999999999999</v>
      </c>
      <c r="V57" s="216">
        <v>0</v>
      </c>
      <c r="W57" s="216">
        <v>4.82</v>
      </c>
      <c r="X57" s="216">
        <v>17.36</v>
      </c>
      <c r="Y57" s="216">
        <v>0</v>
      </c>
      <c r="Z57" s="216">
        <v>16.399999999999999</v>
      </c>
      <c r="AA57" s="216">
        <v>9.8000000000000007</v>
      </c>
      <c r="AB57" s="216">
        <v>0</v>
      </c>
      <c r="AC57" s="216">
        <v>5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48.58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26.3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86.56</v>
      </c>
      <c r="L58" s="216">
        <v>18.329999999999998</v>
      </c>
      <c r="M58" s="216">
        <v>0</v>
      </c>
      <c r="N58" s="216">
        <v>28.93</v>
      </c>
      <c r="O58" s="216">
        <v>48.59</v>
      </c>
      <c r="P58" s="216">
        <v>48.75</v>
      </c>
      <c r="Q58" s="216">
        <v>2.44</v>
      </c>
      <c r="R58" s="216">
        <v>4.82</v>
      </c>
      <c r="S58" s="216">
        <v>3.19</v>
      </c>
      <c r="T58" s="216">
        <v>0</v>
      </c>
      <c r="U58" s="216">
        <v>143.66999999999999</v>
      </c>
      <c r="V58" s="216">
        <v>0</v>
      </c>
      <c r="W58" s="216">
        <v>4.82</v>
      </c>
      <c r="X58" s="216">
        <v>17.36</v>
      </c>
      <c r="Y58" s="216">
        <v>0</v>
      </c>
      <c r="Z58" s="216">
        <v>16.399999999999999</v>
      </c>
      <c r="AA58" s="216">
        <v>9.8000000000000007</v>
      </c>
      <c r="AB58" s="216">
        <v>0</v>
      </c>
      <c r="AC58" s="216">
        <v>5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48.58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26.3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86.56</v>
      </c>
      <c r="L59" s="216">
        <v>18.329999999999998</v>
      </c>
      <c r="M59" s="216">
        <v>0</v>
      </c>
      <c r="N59" s="216">
        <v>28.93</v>
      </c>
      <c r="O59" s="216">
        <v>48.59</v>
      </c>
      <c r="P59" s="216">
        <v>48.75</v>
      </c>
      <c r="Q59" s="216">
        <v>2.44</v>
      </c>
      <c r="R59" s="216">
        <v>5</v>
      </c>
      <c r="S59" s="216">
        <v>3.19</v>
      </c>
      <c r="T59" s="216">
        <v>0</v>
      </c>
      <c r="U59" s="216">
        <v>143.66999999999999</v>
      </c>
      <c r="V59" s="216">
        <v>0</v>
      </c>
      <c r="W59" s="216">
        <v>4.82</v>
      </c>
      <c r="X59" s="216">
        <v>17.36</v>
      </c>
      <c r="Y59" s="216">
        <v>0</v>
      </c>
      <c r="Z59" s="216">
        <v>16.510000000000002</v>
      </c>
      <c r="AA59" s="216">
        <v>9.8000000000000007</v>
      </c>
      <c r="AB59" s="216">
        <v>0</v>
      </c>
      <c r="AC59" s="216">
        <v>5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48.72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26.3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86.56</v>
      </c>
      <c r="L60" s="216">
        <v>18.329999999999998</v>
      </c>
      <c r="M60" s="216">
        <v>0</v>
      </c>
      <c r="N60" s="216">
        <v>28.93</v>
      </c>
      <c r="O60" s="216">
        <v>48.59</v>
      </c>
      <c r="P60" s="216">
        <v>48.75</v>
      </c>
      <c r="Q60" s="216">
        <v>2.44</v>
      </c>
      <c r="R60" s="216">
        <v>5</v>
      </c>
      <c r="S60" s="216">
        <v>3.19</v>
      </c>
      <c r="T60" s="216">
        <v>0</v>
      </c>
      <c r="U60" s="216">
        <v>143.66999999999999</v>
      </c>
      <c r="V60" s="216">
        <v>0</v>
      </c>
      <c r="W60" s="216">
        <v>4.82</v>
      </c>
      <c r="X60" s="216">
        <v>17.36</v>
      </c>
      <c r="Y60" s="216">
        <v>0</v>
      </c>
      <c r="Z60" s="216">
        <v>16.510000000000002</v>
      </c>
      <c r="AA60" s="216">
        <v>9.8000000000000007</v>
      </c>
      <c r="AB60" s="216">
        <v>0</v>
      </c>
      <c r="AC60" s="216">
        <v>5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27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26.3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86.56</v>
      </c>
      <c r="L61" s="216">
        <v>18.329999999999998</v>
      </c>
      <c r="M61" s="216">
        <v>0</v>
      </c>
      <c r="N61" s="216">
        <v>28.93</v>
      </c>
      <c r="O61" s="216">
        <v>48.59</v>
      </c>
      <c r="P61" s="216">
        <v>48.75</v>
      </c>
      <c r="Q61" s="216">
        <v>2.62</v>
      </c>
      <c r="R61" s="216">
        <v>4.82</v>
      </c>
      <c r="S61" s="216">
        <v>3.33</v>
      </c>
      <c r="T61" s="216">
        <v>0</v>
      </c>
      <c r="U61" s="216">
        <v>143.66999999999999</v>
      </c>
      <c r="V61" s="216">
        <v>0</v>
      </c>
      <c r="W61" s="216">
        <v>4.82</v>
      </c>
      <c r="X61" s="216">
        <v>16.68</v>
      </c>
      <c r="Y61" s="216">
        <v>0</v>
      </c>
      <c r="Z61" s="216">
        <v>16.399999999999999</v>
      </c>
      <c r="AA61" s="216">
        <v>9.64</v>
      </c>
      <c r="AB61" s="216">
        <v>0</v>
      </c>
      <c r="AC61" s="216">
        <v>5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0.04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26.3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86.56</v>
      </c>
      <c r="L62" s="216">
        <v>18.329999999999998</v>
      </c>
      <c r="M62" s="216">
        <v>0</v>
      </c>
      <c r="N62" s="216">
        <v>28.93</v>
      </c>
      <c r="O62" s="216">
        <v>48.59</v>
      </c>
      <c r="P62" s="216">
        <v>48.75</v>
      </c>
      <c r="Q62" s="216">
        <v>2.62</v>
      </c>
      <c r="R62" s="216">
        <v>4.82</v>
      </c>
      <c r="S62" s="216">
        <v>3.33</v>
      </c>
      <c r="T62" s="216">
        <v>0</v>
      </c>
      <c r="U62" s="216">
        <v>143.66999999999999</v>
      </c>
      <c r="V62" s="216">
        <v>0</v>
      </c>
      <c r="W62" s="216">
        <v>4.82</v>
      </c>
      <c r="X62" s="216">
        <v>17.36</v>
      </c>
      <c r="Y62" s="216">
        <v>0</v>
      </c>
      <c r="Z62" s="216">
        <v>16.399999999999999</v>
      </c>
      <c r="AA62" s="216">
        <v>9.64</v>
      </c>
      <c r="AB62" s="216">
        <v>0</v>
      </c>
      <c r="AC62" s="216">
        <v>5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0.04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26.3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86.56</v>
      </c>
      <c r="L63" s="216">
        <v>18.440000000000001</v>
      </c>
      <c r="M63" s="216">
        <v>0</v>
      </c>
      <c r="N63" s="216">
        <v>28.93</v>
      </c>
      <c r="O63" s="216">
        <v>48.59</v>
      </c>
      <c r="P63" s="216">
        <v>48.75</v>
      </c>
      <c r="Q63" s="216">
        <v>2.64</v>
      </c>
      <c r="R63" s="216">
        <v>4.82</v>
      </c>
      <c r="S63" s="216">
        <v>3.35</v>
      </c>
      <c r="T63" s="216">
        <v>0</v>
      </c>
      <c r="U63" s="216">
        <v>143.66999999999999</v>
      </c>
      <c r="V63" s="216">
        <v>5.08</v>
      </c>
      <c r="W63" s="216">
        <v>11.37</v>
      </c>
      <c r="X63" s="216">
        <v>36.14</v>
      </c>
      <c r="Y63" s="216">
        <v>0</v>
      </c>
      <c r="Z63" s="216">
        <v>34.090000000000003</v>
      </c>
      <c r="AA63" s="216">
        <v>9.64</v>
      </c>
      <c r="AB63" s="216">
        <v>0</v>
      </c>
      <c r="AC63" s="216">
        <v>5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0.04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26.3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86.56</v>
      </c>
      <c r="L64" s="216">
        <v>18.440000000000001</v>
      </c>
      <c r="M64" s="216">
        <v>0</v>
      </c>
      <c r="N64" s="216">
        <v>28.93</v>
      </c>
      <c r="O64" s="216">
        <v>48.59</v>
      </c>
      <c r="P64" s="216">
        <v>48.75</v>
      </c>
      <c r="Q64" s="216">
        <v>2.64</v>
      </c>
      <c r="R64" s="216">
        <v>4.82</v>
      </c>
      <c r="S64" s="216">
        <v>3.35</v>
      </c>
      <c r="T64" s="216">
        <v>0</v>
      </c>
      <c r="U64" s="216">
        <v>143.66999999999999</v>
      </c>
      <c r="V64" s="216">
        <v>5.08</v>
      </c>
      <c r="W64" s="216">
        <v>11.37</v>
      </c>
      <c r="X64" s="216">
        <v>36.14</v>
      </c>
      <c r="Y64" s="216">
        <v>0</v>
      </c>
      <c r="Z64" s="216">
        <v>34.090000000000003</v>
      </c>
      <c r="AA64" s="216">
        <v>9.64</v>
      </c>
      <c r="AB64" s="216">
        <v>0</v>
      </c>
      <c r="AC64" s="216">
        <v>5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0.04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26.3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86.56</v>
      </c>
      <c r="L65" s="216">
        <v>18.440000000000001</v>
      </c>
      <c r="M65" s="216">
        <v>0</v>
      </c>
      <c r="N65" s="216">
        <v>28.93</v>
      </c>
      <c r="O65" s="216">
        <v>48.59</v>
      </c>
      <c r="P65" s="216">
        <v>48.75</v>
      </c>
      <c r="Q65" s="216">
        <v>2.64</v>
      </c>
      <c r="R65" s="216">
        <v>10.39</v>
      </c>
      <c r="S65" s="216">
        <v>3.35</v>
      </c>
      <c r="T65" s="216">
        <v>0</v>
      </c>
      <c r="U65" s="216">
        <v>143.66999999999999</v>
      </c>
      <c r="V65" s="216">
        <v>5.08</v>
      </c>
      <c r="W65" s="216">
        <v>11.37</v>
      </c>
      <c r="X65" s="216">
        <v>36.14</v>
      </c>
      <c r="Y65" s="216">
        <v>0</v>
      </c>
      <c r="Z65" s="216">
        <v>34.090000000000003</v>
      </c>
      <c r="AA65" s="216">
        <v>9.4</v>
      </c>
      <c r="AB65" s="216">
        <v>0</v>
      </c>
      <c r="AC65" s="216">
        <v>5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0.04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26.3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86.56</v>
      </c>
      <c r="L66" s="216">
        <v>18.440000000000001</v>
      </c>
      <c r="M66" s="216">
        <v>0</v>
      </c>
      <c r="N66" s="216">
        <v>28.93</v>
      </c>
      <c r="O66" s="216">
        <v>48.59</v>
      </c>
      <c r="P66" s="216">
        <v>48.75</v>
      </c>
      <c r="Q66" s="216">
        <v>2.64</v>
      </c>
      <c r="R66" s="216">
        <v>10.39</v>
      </c>
      <c r="S66" s="216">
        <v>3.35</v>
      </c>
      <c r="T66" s="216">
        <v>0</v>
      </c>
      <c r="U66" s="216">
        <v>143.66999999999999</v>
      </c>
      <c r="V66" s="216">
        <v>5.08</v>
      </c>
      <c r="W66" s="216">
        <v>11.37</v>
      </c>
      <c r="X66" s="216">
        <v>36.14</v>
      </c>
      <c r="Y66" s="216">
        <v>0</v>
      </c>
      <c r="Z66" s="216">
        <v>34.090000000000003</v>
      </c>
      <c r="AA66" s="216">
        <v>9.4</v>
      </c>
      <c r="AB66" s="216">
        <v>0</v>
      </c>
      <c r="AC66" s="216">
        <v>5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0.04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26.3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86.56</v>
      </c>
      <c r="L67" s="216">
        <v>18.440000000000001</v>
      </c>
      <c r="M67" s="216">
        <v>0</v>
      </c>
      <c r="N67" s="216">
        <v>28.93</v>
      </c>
      <c r="O67" s="216">
        <v>48.59</v>
      </c>
      <c r="P67" s="216">
        <v>48.75</v>
      </c>
      <c r="Q67" s="216">
        <v>2.73</v>
      </c>
      <c r="R67" s="216">
        <v>10.39</v>
      </c>
      <c r="S67" s="216">
        <v>3.4</v>
      </c>
      <c r="T67" s="216">
        <v>0</v>
      </c>
      <c r="U67" s="216">
        <v>143.66999999999999</v>
      </c>
      <c r="V67" s="216">
        <v>5.08</v>
      </c>
      <c r="W67" s="216">
        <v>11.37</v>
      </c>
      <c r="X67" s="216">
        <v>36.14</v>
      </c>
      <c r="Y67" s="216">
        <v>0</v>
      </c>
      <c r="Z67" s="216">
        <v>34.090000000000003</v>
      </c>
      <c r="AA67" s="216">
        <v>19.34</v>
      </c>
      <c r="AB67" s="216">
        <v>0</v>
      </c>
      <c r="AC67" s="216">
        <v>5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0.04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26.3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86.56</v>
      </c>
      <c r="L68" s="216">
        <v>18.440000000000001</v>
      </c>
      <c r="M68" s="216">
        <v>0</v>
      </c>
      <c r="N68" s="216">
        <v>28.93</v>
      </c>
      <c r="O68" s="216">
        <v>48.59</v>
      </c>
      <c r="P68" s="216">
        <v>48.75</v>
      </c>
      <c r="Q68" s="216">
        <v>2.73</v>
      </c>
      <c r="R68" s="216">
        <v>10.39</v>
      </c>
      <c r="S68" s="216">
        <v>3.4</v>
      </c>
      <c r="T68" s="216">
        <v>0</v>
      </c>
      <c r="U68" s="216">
        <v>143.66999999999999</v>
      </c>
      <c r="V68" s="216">
        <v>5.08</v>
      </c>
      <c r="W68" s="216">
        <v>11.37</v>
      </c>
      <c r="X68" s="216">
        <v>36.14</v>
      </c>
      <c r="Y68" s="216">
        <v>0</v>
      </c>
      <c r="Z68" s="216">
        <v>34.090000000000003</v>
      </c>
      <c r="AA68" s="216">
        <v>19.34</v>
      </c>
      <c r="AB68" s="216">
        <v>0</v>
      </c>
      <c r="AC68" s="216">
        <v>5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0.04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26.3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86.71</v>
      </c>
      <c r="L69" s="216">
        <v>18.440000000000001</v>
      </c>
      <c r="M69" s="216">
        <v>0</v>
      </c>
      <c r="N69" s="216">
        <v>28.93</v>
      </c>
      <c r="O69" s="216">
        <v>48.59</v>
      </c>
      <c r="P69" s="216">
        <v>48.75</v>
      </c>
      <c r="Q69" s="216">
        <v>2.73</v>
      </c>
      <c r="R69" s="216">
        <v>10.39</v>
      </c>
      <c r="S69" s="216">
        <v>3.4</v>
      </c>
      <c r="T69" s="216">
        <v>0</v>
      </c>
      <c r="U69" s="216">
        <v>143.66999999999999</v>
      </c>
      <c r="V69" s="216">
        <v>5.08</v>
      </c>
      <c r="W69" s="216">
        <v>11.37</v>
      </c>
      <c r="X69" s="216">
        <v>36.14</v>
      </c>
      <c r="Y69" s="216">
        <v>0</v>
      </c>
      <c r="Z69" s="216">
        <v>34.090000000000003</v>
      </c>
      <c r="AA69" s="216">
        <v>19.34</v>
      </c>
      <c r="AB69" s="216">
        <v>0</v>
      </c>
      <c r="AC69" s="216">
        <v>5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0.04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26.3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86.71</v>
      </c>
      <c r="L70" s="216">
        <v>18.440000000000001</v>
      </c>
      <c r="M70" s="216">
        <v>0</v>
      </c>
      <c r="N70" s="216">
        <v>28.93</v>
      </c>
      <c r="O70" s="216">
        <v>48.59</v>
      </c>
      <c r="P70" s="216">
        <v>48.75</v>
      </c>
      <c r="Q70" s="216">
        <v>2.73</v>
      </c>
      <c r="R70" s="216">
        <v>10.39</v>
      </c>
      <c r="S70" s="216">
        <v>3.4</v>
      </c>
      <c r="T70" s="216">
        <v>0</v>
      </c>
      <c r="U70" s="216">
        <v>143.66999999999999</v>
      </c>
      <c r="V70" s="216">
        <v>5.08</v>
      </c>
      <c r="W70" s="216">
        <v>11.37</v>
      </c>
      <c r="X70" s="216">
        <v>36.14</v>
      </c>
      <c r="Y70" s="216">
        <v>0</v>
      </c>
      <c r="Z70" s="216">
        <v>34.090000000000003</v>
      </c>
      <c r="AA70" s="216">
        <v>19.34</v>
      </c>
      <c r="AB70" s="216">
        <v>0</v>
      </c>
      <c r="AC70" s="216">
        <v>5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0.04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26.3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86.71</v>
      </c>
      <c r="L71" s="216">
        <v>18.739999999999998</v>
      </c>
      <c r="M71" s="216">
        <v>0</v>
      </c>
      <c r="N71" s="216">
        <v>28.93</v>
      </c>
      <c r="O71" s="216">
        <v>48.59</v>
      </c>
      <c r="P71" s="216">
        <v>48.75</v>
      </c>
      <c r="Q71" s="216">
        <v>2.89</v>
      </c>
      <c r="R71" s="216">
        <v>10.39</v>
      </c>
      <c r="S71" s="216">
        <v>3.41</v>
      </c>
      <c r="T71" s="216">
        <v>0</v>
      </c>
      <c r="U71" s="216">
        <v>143.66999999999999</v>
      </c>
      <c r="V71" s="216">
        <v>5.08</v>
      </c>
      <c r="W71" s="216">
        <v>11.37</v>
      </c>
      <c r="X71" s="216">
        <v>29.98</v>
      </c>
      <c r="Y71" s="216">
        <v>0</v>
      </c>
      <c r="Z71" s="216">
        <v>61.37</v>
      </c>
      <c r="AA71" s="216">
        <v>19.34</v>
      </c>
      <c r="AB71" s="216">
        <v>0</v>
      </c>
      <c r="AC71" s="216">
        <v>5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0.04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26.3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86.71</v>
      </c>
      <c r="L72" s="216">
        <v>18.739999999999998</v>
      </c>
      <c r="M72" s="216">
        <v>0</v>
      </c>
      <c r="N72" s="216">
        <v>28.93</v>
      </c>
      <c r="O72" s="216">
        <v>48.59</v>
      </c>
      <c r="P72" s="216">
        <v>48.75</v>
      </c>
      <c r="Q72" s="216">
        <v>2.89</v>
      </c>
      <c r="R72" s="216">
        <v>10.39</v>
      </c>
      <c r="S72" s="216">
        <v>3.41</v>
      </c>
      <c r="T72" s="216">
        <v>0</v>
      </c>
      <c r="U72" s="216">
        <v>143.66999999999999</v>
      </c>
      <c r="V72" s="216">
        <v>5.08</v>
      </c>
      <c r="W72" s="216">
        <v>11.37</v>
      </c>
      <c r="X72" s="216">
        <v>35.32</v>
      </c>
      <c r="Y72" s="216">
        <v>0</v>
      </c>
      <c r="Z72" s="216">
        <v>61.37</v>
      </c>
      <c r="AA72" s="216">
        <v>19.34</v>
      </c>
      <c r="AB72" s="216">
        <v>0</v>
      </c>
      <c r="AC72" s="216">
        <v>5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0.04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23.3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86.71</v>
      </c>
      <c r="L73" s="216">
        <v>18.739999999999998</v>
      </c>
      <c r="M73" s="216">
        <v>0</v>
      </c>
      <c r="N73" s="216">
        <v>28.93</v>
      </c>
      <c r="O73" s="216">
        <v>48.59</v>
      </c>
      <c r="P73" s="216">
        <v>48.75</v>
      </c>
      <c r="Q73" s="216">
        <v>2.89</v>
      </c>
      <c r="R73" s="216">
        <v>10.39</v>
      </c>
      <c r="S73" s="216">
        <v>3.41</v>
      </c>
      <c r="T73" s="216">
        <v>0</v>
      </c>
      <c r="U73" s="216">
        <v>143.66999999999999</v>
      </c>
      <c r="V73" s="216">
        <v>5.08</v>
      </c>
      <c r="W73" s="216">
        <v>11.37</v>
      </c>
      <c r="X73" s="216">
        <v>36.14</v>
      </c>
      <c r="Y73" s="216">
        <v>0</v>
      </c>
      <c r="Z73" s="216">
        <v>61.37</v>
      </c>
      <c r="AA73" s="216">
        <v>19.34</v>
      </c>
      <c r="AB73" s="216">
        <v>0</v>
      </c>
      <c r="AC73" s="216">
        <v>5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0.04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15.93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86.71</v>
      </c>
      <c r="L74" s="216">
        <v>18.739999999999998</v>
      </c>
      <c r="M74" s="216">
        <v>0</v>
      </c>
      <c r="N74" s="216">
        <v>28.93</v>
      </c>
      <c r="O74" s="216">
        <v>48.59</v>
      </c>
      <c r="P74" s="216">
        <v>48.75</v>
      </c>
      <c r="Q74" s="216">
        <v>2.89</v>
      </c>
      <c r="R74" s="216">
        <v>10.39</v>
      </c>
      <c r="S74" s="216">
        <v>3.41</v>
      </c>
      <c r="T74" s="216">
        <v>0</v>
      </c>
      <c r="U74" s="216">
        <v>143.66999999999999</v>
      </c>
      <c r="V74" s="216">
        <v>5.08</v>
      </c>
      <c r="W74" s="216">
        <v>11.37</v>
      </c>
      <c r="X74" s="216">
        <v>36.14</v>
      </c>
      <c r="Y74" s="216">
        <v>0</v>
      </c>
      <c r="Z74" s="216">
        <v>61.37</v>
      </c>
      <c r="AA74" s="216">
        <v>19.34</v>
      </c>
      <c r="AB74" s="216">
        <v>0</v>
      </c>
      <c r="AC74" s="216">
        <v>5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0.04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12.71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101.43</v>
      </c>
      <c r="L75" s="216">
        <v>62.92</v>
      </c>
      <c r="M75" s="216">
        <v>0</v>
      </c>
      <c r="N75" s="216">
        <v>28.93</v>
      </c>
      <c r="O75" s="216">
        <v>48.59</v>
      </c>
      <c r="P75" s="216">
        <v>48.75</v>
      </c>
      <c r="Q75" s="216">
        <v>2.8</v>
      </c>
      <c r="R75" s="216">
        <v>10.39</v>
      </c>
      <c r="S75" s="216">
        <v>3.32</v>
      </c>
      <c r="T75" s="216">
        <v>0</v>
      </c>
      <c r="U75" s="216">
        <v>143.66999999999999</v>
      </c>
      <c r="V75" s="216">
        <v>5.08</v>
      </c>
      <c r="W75" s="216">
        <v>11.37</v>
      </c>
      <c r="X75" s="216">
        <v>36.14</v>
      </c>
      <c r="Y75" s="216">
        <v>0</v>
      </c>
      <c r="Z75" s="216">
        <v>61.37</v>
      </c>
      <c r="AA75" s="216">
        <v>19.34</v>
      </c>
      <c r="AB75" s="216">
        <v>0</v>
      </c>
      <c r="AC75" s="216">
        <v>5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0.04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100.77</v>
      </c>
      <c r="L76" s="216">
        <v>62.92</v>
      </c>
      <c r="M76" s="216">
        <v>0</v>
      </c>
      <c r="N76" s="216">
        <v>28.93</v>
      </c>
      <c r="O76" s="216">
        <v>48.59</v>
      </c>
      <c r="P76" s="216">
        <v>48.75</v>
      </c>
      <c r="Q76" s="216">
        <v>2.74</v>
      </c>
      <c r="R76" s="216">
        <v>10.39</v>
      </c>
      <c r="S76" s="216">
        <v>3</v>
      </c>
      <c r="T76" s="216">
        <v>0</v>
      </c>
      <c r="U76" s="216">
        <v>143.66999999999999</v>
      </c>
      <c r="V76" s="216">
        <v>5.08</v>
      </c>
      <c r="W76" s="216">
        <v>11.37</v>
      </c>
      <c r="X76" s="216">
        <v>36.14</v>
      </c>
      <c r="Y76" s="216">
        <v>0</v>
      </c>
      <c r="Z76" s="216">
        <v>61.37</v>
      </c>
      <c r="AA76" s="216">
        <v>19.34</v>
      </c>
      <c r="AB76" s="216">
        <v>0</v>
      </c>
      <c r="AC76" s="216">
        <v>5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0.04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100.77</v>
      </c>
      <c r="L77" s="216">
        <v>62.92</v>
      </c>
      <c r="M77" s="216">
        <v>0</v>
      </c>
      <c r="N77" s="216">
        <v>28.93</v>
      </c>
      <c r="O77" s="216">
        <v>48.59</v>
      </c>
      <c r="P77" s="216">
        <v>48.75</v>
      </c>
      <c r="Q77" s="216">
        <v>2.77</v>
      </c>
      <c r="R77" s="216">
        <v>10.39</v>
      </c>
      <c r="S77" s="216">
        <v>3</v>
      </c>
      <c r="T77" s="216">
        <v>0</v>
      </c>
      <c r="U77" s="216">
        <v>143.66999999999999</v>
      </c>
      <c r="V77" s="216">
        <v>5.08</v>
      </c>
      <c r="W77" s="216">
        <v>11.37</v>
      </c>
      <c r="X77" s="216">
        <v>36.14</v>
      </c>
      <c r="Y77" s="216">
        <v>0</v>
      </c>
      <c r="Z77" s="216">
        <v>61.37</v>
      </c>
      <c r="AA77" s="216">
        <v>19.34</v>
      </c>
      <c r="AB77" s="216">
        <v>0</v>
      </c>
      <c r="AC77" s="216">
        <v>17.54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0.04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100.77</v>
      </c>
      <c r="L78" s="216">
        <v>62.92</v>
      </c>
      <c r="M78" s="216">
        <v>0</v>
      </c>
      <c r="N78" s="216">
        <v>28.93</v>
      </c>
      <c r="O78" s="216">
        <v>48.59</v>
      </c>
      <c r="P78" s="216">
        <v>48.75</v>
      </c>
      <c r="Q78" s="216">
        <v>2.77</v>
      </c>
      <c r="R78" s="216">
        <v>10.39</v>
      </c>
      <c r="S78" s="216">
        <v>3</v>
      </c>
      <c r="T78" s="216">
        <v>0</v>
      </c>
      <c r="U78" s="216">
        <v>143.66999999999999</v>
      </c>
      <c r="V78" s="216">
        <v>5.08</v>
      </c>
      <c r="W78" s="216">
        <v>11.37</v>
      </c>
      <c r="X78" s="216">
        <v>36.14</v>
      </c>
      <c r="Y78" s="216">
        <v>0</v>
      </c>
      <c r="Z78" s="216">
        <v>61.37</v>
      </c>
      <c r="AA78" s="216">
        <v>19.34</v>
      </c>
      <c r="AB78" s="216">
        <v>0</v>
      </c>
      <c r="AC78" s="216">
        <v>17.54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0.04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159.16999999999999</v>
      </c>
      <c r="L79" s="216">
        <v>59.65</v>
      </c>
      <c r="M79" s="216">
        <v>0</v>
      </c>
      <c r="N79" s="216">
        <v>28.93</v>
      </c>
      <c r="O79" s="216">
        <v>48.59</v>
      </c>
      <c r="P79" s="216">
        <v>48.75</v>
      </c>
      <c r="Q79" s="216">
        <v>5.34</v>
      </c>
      <c r="R79" s="216">
        <v>10.39</v>
      </c>
      <c r="S79" s="216">
        <v>6.47</v>
      </c>
      <c r="T79" s="216">
        <v>0</v>
      </c>
      <c r="U79" s="216">
        <v>143.66999999999999</v>
      </c>
      <c r="V79" s="216">
        <v>5.08</v>
      </c>
      <c r="W79" s="216">
        <v>11.3</v>
      </c>
      <c r="X79" s="216">
        <v>36.14</v>
      </c>
      <c r="Y79" s="216">
        <v>0</v>
      </c>
      <c r="Z79" s="216">
        <v>61.37</v>
      </c>
      <c r="AA79" s="216">
        <v>19.34</v>
      </c>
      <c r="AB79" s="216">
        <v>0</v>
      </c>
      <c r="AC79" s="216">
        <v>5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0.04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159.16999999999999</v>
      </c>
      <c r="L80" s="216">
        <v>62.92</v>
      </c>
      <c r="M80" s="216">
        <v>0</v>
      </c>
      <c r="N80" s="216">
        <v>28.93</v>
      </c>
      <c r="O80" s="216">
        <v>48.59</v>
      </c>
      <c r="P80" s="216">
        <v>48.75</v>
      </c>
      <c r="Q80" s="216">
        <v>5.34</v>
      </c>
      <c r="R80" s="216">
        <v>10.39</v>
      </c>
      <c r="S80" s="216">
        <v>6.47</v>
      </c>
      <c r="T80" s="216">
        <v>0</v>
      </c>
      <c r="U80" s="216">
        <v>143.66999999999999</v>
      </c>
      <c r="V80" s="216">
        <v>5.08</v>
      </c>
      <c r="W80" s="216">
        <v>11.37</v>
      </c>
      <c r="X80" s="216">
        <v>36.14</v>
      </c>
      <c r="Y80" s="216">
        <v>0</v>
      </c>
      <c r="Z80" s="216">
        <v>61.37</v>
      </c>
      <c r="AA80" s="216">
        <v>19.34</v>
      </c>
      <c r="AB80" s="216">
        <v>0</v>
      </c>
      <c r="AC80" s="216">
        <v>5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0.04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153.52000000000001</v>
      </c>
      <c r="L81" s="216">
        <v>62.92</v>
      </c>
      <c r="M81" s="216">
        <v>0</v>
      </c>
      <c r="N81" s="216">
        <v>28.93</v>
      </c>
      <c r="O81" s="216">
        <v>48.59</v>
      </c>
      <c r="P81" s="216">
        <v>48.75</v>
      </c>
      <c r="Q81" s="216">
        <v>5.35</v>
      </c>
      <c r="R81" s="216">
        <v>10.39</v>
      </c>
      <c r="S81" s="216">
        <v>6.62</v>
      </c>
      <c r="T81" s="216">
        <v>0</v>
      </c>
      <c r="U81" s="216">
        <v>143.66999999999999</v>
      </c>
      <c r="V81" s="216">
        <v>5.08</v>
      </c>
      <c r="W81" s="216">
        <v>11.37</v>
      </c>
      <c r="X81" s="216">
        <v>36.14</v>
      </c>
      <c r="Y81" s="216">
        <v>0</v>
      </c>
      <c r="Z81" s="216">
        <v>61.37</v>
      </c>
      <c r="AA81" s="216">
        <v>19.34</v>
      </c>
      <c r="AB81" s="216">
        <v>0</v>
      </c>
      <c r="AC81" s="216">
        <v>5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153.52000000000001</v>
      </c>
      <c r="L82" s="216">
        <v>65.239999999999995</v>
      </c>
      <c r="M82" s="216">
        <v>0</v>
      </c>
      <c r="N82" s="216">
        <v>28.93</v>
      </c>
      <c r="O82" s="216">
        <v>48.59</v>
      </c>
      <c r="P82" s="216">
        <v>48.75</v>
      </c>
      <c r="Q82" s="216">
        <v>5.35</v>
      </c>
      <c r="R82" s="216">
        <v>10.39</v>
      </c>
      <c r="S82" s="216">
        <v>6.47</v>
      </c>
      <c r="T82" s="216">
        <v>0</v>
      </c>
      <c r="U82" s="216">
        <v>143.66999999999999</v>
      </c>
      <c r="V82" s="216">
        <v>5.08</v>
      </c>
      <c r="W82" s="216">
        <v>11.37</v>
      </c>
      <c r="X82" s="216">
        <v>36.14</v>
      </c>
      <c r="Y82" s="216">
        <v>0</v>
      </c>
      <c r="Z82" s="216">
        <v>61.37</v>
      </c>
      <c r="AA82" s="216">
        <v>19.34</v>
      </c>
      <c r="AB82" s="216">
        <v>0</v>
      </c>
      <c r="AC82" s="216">
        <v>5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101.31</v>
      </c>
      <c r="L83" s="216">
        <v>62.92</v>
      </c>
      <c r="M83" s="216">
        <v>0</v>
      </c>
      <c r="N83" s="216">
        <v>28.93</v>
      </c>
      <c r="O83" s="216">
        <v>48.59</v>
      </c>
      <c r="P83" s="216">
        <v>48.75</v>
      </c>
      <c r="Q83" s="216">
        <v>5.35</v>
      </c>
      <c r="R83" s="216">
        <v>10.39</v>
      </c>
      <c r="S83" s="216">
        <v>6.47</v>
      </c>
      <c r="T83" s="216">
        <v>0</v>
      </c>
      <c r="U83" s="216">
        <v>143.66999999999999</v>
      </c>
      <c r="V83" s="216">
        <v>5.08</v>
      </c>
      <c r="W83" s="216">
        <v>11.37</v>
      </c>
      <c r="X83" s="216">
        <v>36.14</v>
      </c>
      <c r="Y83" s="216">
        <v>0</v>
      </c>
      <c r="Z83" s="216">
        <v>61.37</v>
      </c>
      <c r="AA83" s="216">
        <v>19.34</v>
      </c>
      <c r="AB83" s="216">
        <v>0</v>
      </c>
      <c r="AC83" s="216">
        <v>5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100.31</v>
      </c>
      <c r="L84" s="216">
        <v>62.92</v>
      </c>
      <c r="M84" s="216">
        <v>0</v>
      </c>
      <c r="N84" s="216">
        <v>28.93</v>
      </c>
      <c r="O84" s="216">
        <v>48.59</v>
      </c>
      <c r="P84" s="216">
        <v>48.75</v>
      </c>
      <c r="Q84" s="216">
        <v>5.35</v>
      </c>
      <c r="R84" s="216">
        <v>10.39</v>
      </c>
      <c r="S84" s="216">
        <v>6.47</v>
      </c>
      <c r="T84" s="216">
        <v>0</v>
      </c>
      <c r="U84" s="216">
        <v>143.66999999999999</v>
      </c>
      <c r="V84" s="216">
        <v>5.08</v>
      </c>
      <c r="W84" s="216">
        <v>11.37</v>
      </c>
      <c r="X84" s="216">
        <v>36.14</v>
      </c>
      <c r="Y84" s="216">
        <v>0</v>
      </c>
      <c r="Z84" s="216">
        <v>61.37</v>
      </c>
      <c r="AA84" s="216">
        <v>19.34</v>
      </c>
      <c r="AB84" s="216">
        <v>0</v>
      </c>
      <c r="AC84" s="216">
        <v>5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100.31</v>
      </c>
      <c r="L85" s="216">
        <v>62.92</v>
      </c>
      <c r="M85" s="216">
        <v>0</v>
      </c>
      <c r="N85" s="216">
        <v>28.93</v>
      </c>
      <c r="O85" s="216">
        <v>48.59</v>
      </c>
      <c r="P85" s="216">
        <v>48.75</v>
      </c>
      <c r="Q85" s="216">
        <v>5.34</v>
      </c>
      <c r="R85" s="216">
        <v>10.39</v>
      </c>
      <c r="S85" s="216">
        <v>6.47</v>
      </c>
      <c r="T85" s="216">
        <v>0</v>
      </c>
      <c r="U85" s="216">
        <v>143.66999999999999</v>
      </c>
      <c r="V85" s="216">
        <v>5.08</v>
      </c>
      <c r="W85" s="216">
        <v>9.82</v>
      </c>
      <c r="X85" s="216">
        <v>36.14</v>
      </c>
      <c r="Y85" s="216">
        <v>0</v>
      </c>
      <c r="Z85" s="216">
        <v>61.37</v>
      </c>
      <c r="AA85" s="216">
        <v>19.34</v>
      </c>
      <c r="AB85" s="216">
        <v>0</v>
      </c>
      <c r="AC85" s="216">
        <v>5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100.31</v>
      </c>
      <c r="L86" s="216">
        <v>62.92</v>
      </c>
      <c r="M86" s="216">
        <v>0</v>
      </c>
      <c r="N86" s="216">
        <v>28.93</v>
      </c>
      <c r="O86" s="216">
        <v>48.59</v>
      </c>
      <c r="P86" s="216">
        <v>48.75</v>
      </c>
      <c r="Q86" s="216">
        <v>5.35</v>
      </c>
      <c r="R86" s="216">
        <v>10.39</v>
      </c>
      <c r="S86" s="216">
        <v>6.47</v>
      </c>
      <c r="T86" s="216">
        <v>0</v>
      </c>
      <c r="U86" s="216">
        <v>143.66999999999999</v>
      </c>
      <c r="V86" s="216">
        <v>5.08</v>
      </c>
      <c r="W86" s="216">
        <v>9.82</v>
      </c>
      <c r="X86" s="216">
        <v>36.14</v>
      </c>
      <c r="Y86" s="216">
        <v>0</v>
      </c>
      <c r="Z86" s="216">
        <v>61.37</v>
      </c>
      <c r="AA86" s="216">
        <v>19.34</v>
      </c>
      <c r="AB86" s="216">
        <v>0</v>
      </c>
      <c r="AC86" s="216">
        <v>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100.31</v>
      </c>
      <c r="L87" s="216">
        <v>62.92</v>
      </c>
      <c r="M87" s="216">
        <v>0</v>
      </c>
      <c r="N87" s="216">
        <v>28.93</v>
      </c>
      <c r="O87" s="216">
        <v>48.59</v>
      </c>
      <c r="P87" s="216">
        <v>48.75</v>
      </c>
      <c r="Q87" s="216">
        <v>5.34</v>
      </c>
      <c r="R87" s="216">
        <v>10.39</v>
      </c>
      <c r="S87" s="216">
        <v>5.74</v>
      </c>
      <c r="T87" s="216">
        <v>0</v>
      </c>
      <c r="U87" s="216">
        <v>143.66999999999999</v>
      </c>
      <c r="V87" s="216">
        <v>5.08</v>
      </c>
      <c r="W87" s="216">
        <v>9.82</v>
      </c>
      <c r="X87" s="216">
        <v>36.14</v>
      </c>
      <c r="Y87" s="216">
        <v>0</v>
      </c>
      <c r="Z87" s="216">
        <v>63.66</v>
      </c>
      <c r="AA87" s="216">
        <v>19.34</v>
      </c>
      <c r="AB87" s="216">
        <v>0</v>
      </c>
      <c r="AC87" s="216">
        <v>5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100.31</v>
      </c>
      <c r="L88" s="216">
        <v>62.92</v>
      </c>
      <c r="M88" s="216">
        <v>0</v>
      </c>
      <c r="N88" s="216">
        <v>28.93</v>
      </c>
      <c r="O88" s="216">
        <v>48.59</v>
      </c>
      <c r="P88" s="216">
        <v>48.75</v>
      </c>
      <c r="Q88" s="216">
        <v>5.47</v>
      </c>
      <c r="R88" s="216">
        <v>10.39</v>
      </c>
      <c r="S88" s="216">
        <v>6.47</v>
      </c>
      <c r="T88" s="216">
        <v>0</v>
      </c>
      <c r="U88" s="216">
        <v>143.66999999999999</v>
      </c>
      <c r="V88" s="216">
        <v>5.08</v>
      </c>
      <c r="W88" s="216">
        <v>9.82</v>
      </c>
      <c r="X88" s="216">
        <v>36.14</v>
      </c>
      <c r="Y88" s="216">
        <v>0</v>
      </c>
      <c r="Z88" s="216">
        <v>63.66</v>
      </c>
      <c r="AA88" s="216">
        <v>19.34</v>
      </c>
      <c r="AB88" s="216">
        <v>0</v>
      </c>
      <c r="AC88" s="216">
        <v>5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100.31</v>
      </c>
      <c r="L89" s="216">
        <v>62.92</v>
      </c>
      <c r="M89" s="216">
        <v>0</v>
      </c>
      <c r="N89" s="216">
        <v>28.93</v>
      </c>
      <c r="O89" s="216">
        <v>48.59</v>
      </c>
      <c r="P89" s="216">
        <v>48.75</v>
      </c>
      <c r="Q89" s="216">
        <v>5.47</v>
      </c>
      <c r="R89" s="216">
        <v>10.39</v>
      </c>
      <c r="S89" s="216">
        <v>6.47</v>
      </c>
      <c r="T89" s="216">
        <v>0</v>
      </c>
      <c r="U89" s="216">
        <v>143.66999999999999</v>
      </c>
      <c r="V89" s="216">
        <v>5.08</v>
      </c>
      <c r="W89" s="216">
        <v>9.82</v>
      </c>
      <c r="X89" s="216">
        <v>36.14</v>
      </c>
      <c r="Y89" s="216">
        <v>0</v>
      </c>
      <c r="Z89" s="216">
        <v>63.66</v>
      </c>
      <c r="AA89" s="216">
        <v>19.34</v>
      </c>
      <c r="AB89" s="216">
        <v>0</v>
      </c>
      <c r="AC89" s="216">
        <v>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100.31</v>
      </c>
      <c r="L90" s="216">
        <v>62.92</v>
      </c>
      <c r="M90" s="216">
        <v>0</v>
      </c>
      <c r="N90" s="216">
        <v>28.93</v>
      </c>
      <c r="O90" s="216">
        <v>48.59</v>
      </c>
      <c r="P90" s="216">
        <v>48.75</v>
      </c>
      <c r="Q90" s="216">
        <v>5.47</v>
      </c>
      <c r="R90" s="216">
        <v>10.39</v>
      </c>
      <c r="S90" s="216">
        <v>6.47</v>
      </c>
      <c r="T90" s="216">
        <v>0</v>
      </c>
      <c r="U90" s="216">
        <v>143.66999999999999</v>
      </c>
      <c r="V90" s="216">
        <v>5.08</v>
      </c>
      <c r="W90" s="216">
        <v>9.82</v>
      </c>
      <c r="X90" s="216">
        <v>36.14</v>
      </c>
      <c r="Y90" s="216">
        <v>0</v>
      </c>
      <c r="Z90" s="216">
        <v>63.66</v>
      </c>
      <c r="AA90" s="216">
        <v>19.34</v>
      </c>
      <c r="AB90" s="216">
        <v>0</v>
      </c>
      <c r="AC90" s="216">
        <v>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100.31</v>
      </c>
      <c r="L91" s="216">
        <v>62.92</v>
      </c>
      <c r="M91" s="216">
        <v>0</v>
      </c>
      <c r="N91" s="216">
        <v>28.93</v>
      </c>
      <c r="O91" s="216">
        <v>48.59</v>
      </c>
      <c r="P91" s="216">
        <v>48.75</v>
      </c>
      <c r="Q91" s="216">
        <v>5.47</v>
      </c>
      <c r="R91" s="216">
        <v>10.39</v>
      </c>
      <c r="S91" s="216">
        <v>6.47</v>
      </c>
      <c r="T91" s="216">
        <v>0</v>
      </c>
      <c r="U91" s="216">
        <v>143.66999999999999</v>
      </c>
      <c r="V91" s="216">
        <v>5.08</v>
      </c>
      <c r="W91" s="216">
        <v>9.82</v>
      </c>
      <c r="X91" s="216">
        <v>36.14</v>
      </c>
      <c r="Y91" s="216">
        <v>0</v>
      </c>
      <c r="Z91" s="216">
        <v>63.66</v>
      </c>
      <c r="AA91" s="216">
        <v>19.34</v>
      </c>
      <c r="AB91" s="216">
        <v>0</v>
      </c>
      <c r="AC91" s="216">
        <v>5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100.31</v>
      </c>
      <c r="L92" s="216">
        <v>62.92</v>
      </c>
      <c r="M92" s="216">
        <v>0</v>
      </c>
      <c r="N92" s="216">
        <v>28.93</v>
      </c>
      <c r="O92" s="216">
        <v>48.59</v>
      </c>
      <c r="P92" s="216">
        <v>48.75</v>
      </c>
      <c r="Q92" s="216">
        <v>5.47</v>
      </c>
      <c r="R92" s="216">
        <v>10.39</v>
      </c>
      <c r="S92" s="216">
        <v>6.47</v>
      </c>
      <c r="T92" s="216">
        <v>0</v>
      </c>
      <c r="U92" s="216">
        <v>143.66999999999999</v>
      </c>
      <c r="V92" s="216">
        <v>5.08</v>
      </c>
      <c r="W92" s="216">
        <v>9.82</v>
      </c>
      <c r="X92" s="216">
        <v>36.14</v>
      </c>
      <c r="Y92" s="216">
        <v>0</v>
      </c>
      <c r="Z92" s="216">
        <v>63.66</v>
      </c>
      <c r="AA92" s="216">
        <v>19.34</v>
      </c>
      <c r="AB92" s="216">
        <v>0</v>
      </c>
      <c r="AC92" s="216">
        <v>5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100.31</v>
      </c>
      <c r="L93" s="216">
        <v>62.92</v>
      </c>
      <c r="M93" s="216">
        <v>0</v>
      </c>
      <c r="N93" s="216">
        <v>28.93</v>
      </c>
      <c r="O93" s="216">
        <v>48.59</v>
      </c>
      <c r="P93" s="216">
        <v>48.75</v>
      </c>
      <c r="Q93" s="216">
        <v>5.47</v>
      </c>
      <c r="R93" s="216">
        <v>10.39</v>
      </c>
      <c r="S93" s="216">
        <v>6.47</v>
      </c>
      <c r="T93" s="216">
        <v>0</v>
      </c>
      <c r="U93" s="216">
        <v>143.66999999999999</v>
      </c>
      <c r="V93" s="216">
        <v>5.08</v>
      </c>
      <c r="W93" s="216">
        <v>9.82</v>
      </c>
      <c r="X93" s="216">
        <v>36.14</v>
      </c>
      <c r="Y93" s="216">
        <v>0</v>
      </c>
      <c r="Z93" s="216">
        <v>63.66</v>
      </c>
      <c r="AA93" s="216">
        <v>19.34</v>
      </c>
      <c r="AB93" s="216">
        <v>0</v>
      </c>
      <c r="AC93" s="216">
        <v>5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100.31</v>
      </c>
      <c r="L94" s="216">
        <v>62.92</v>
      </c>
      <c r="M94" s="216">
        <v>0</v>
      </c>
      <c r="N94" s="216">
        <v>28.93</v>
      </c>
      <c r="O94" s="216">
        <v>48.59</v>
      </c>
      <c r="P94" s="216">
        <v>48.75</v>
      </c>
      <c r="Q94" s="216">
        <v>5.47</v>
      </c>
      <c r="R94" s="216">
        <v>10.39</v>
      </c>
      <c r="S94" s="216">
        <v>6.47</v>
      </c>
      <c r="T94" s="216">
        <v>0</v>
      </c>
      <c r="U94" s="216">
        <v>143.66999999999999</v>
      </c>
      <c r="V94" s="216">
        <v>5.08</v>
      </c>
      <c r="W94" s="216">
        <v>9.82</v>
      </c>
      <c r="X94" s="216">
        <v>36.14</v>
      </c>
      <c r="Y94" s="216">
        <v>0</v>
      </c>
      <c r="Z94" s="216">
        <v>63.66</v>
      </c>
      <c r="AA94" s="216">
        <v>19.34</v>
      </c>
      <c r="AB94" s="216">
        <v>0</v>
      </c>
      <c r="AC94" s="216">
        <v>5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120.37</v>
      </c>
      <c r="L95" s="216">
        <v>62.92</v>
      </c>
      <c r="M95" s="216">
        <v>0</v>
      </c>
      <c r="N95" s="216">
        <v>28.93</v>
      </c>
      <c r="O95" s="216">
        <v>48.59</v>
      </c>
      <c r="P95" s="216">
        <v>48.75</v>
      </c>
      <c r="Q95" s="216">
        <v>5.54</v>
      </c>
      <c r="R95" s="216">
        <v>10.39</v>
      </c>
      <c r="S95" s="216">
        <v>6.47</v>
      </c>
      <c r="T95" s="216">
        <v>0</v>
      </c>
      <c r="U95" s="216">
        <v>143.66999999999999</v>
      </c>
      <c r="V95" s="216">
        <v>5.08</v>
      </c>
      <c r="W95" s="216">
        <v>9.82</v>
      </c>
      <c r="X95" s="216">
        <v>36.14</v>
      </c>
      <c r="Y95" s="216">
        <v>0</v>
      </c>
      <c r="Z95" s="216">
        <v>63.66</v>
      </c>
      <c r="AA95" s="216">
        <v>19.34</v>
      </c>
      <c r="AB95" s="216">
        <v>0</v>
      </c>
      <c r="AC95" s="216">
        <v>5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120.37</v>
      </c>
      <c r="L96" s="216">
        <v>62.92</v>
      </c>
      <c r="M96" s="216">
        <v>0</v>
      </c>
      <c r="N96" s="216">
        <v>28.93</v>
      </c>
      <c r="O96" s="216">
        <v>48.59</v>
      </c>
      <c r="P96" s="216">
        <v>48.75</v>
      </c>
      <c r="Q96" s="216">
        <v>5.54</v>
      </c>
      <c r="R96" s="216">
        <v>10.39</v>
      </c>
      <c r="S96" s="216">
        <v>6.47</v>
      </c>
      <c r="T96" s="216">
        <v>0</v>
      </c>
      <c r="U96" s="216">
        <v>143.66999999999999</v>
      </c>
      <c r="V96" s="216">
        <v>5.08</v>
      </c>
      <c r="W96" s="216">
        <v>9.82</v>
      </c>
      <c r="X96" s="216">
        <v>36.14</v>
      </c>
      <c r="Y96" s="216">
        <v>0</v>
      </c>
      <c r="Z96" s="216">
        <v>63.66</v>
      </c>
      <c r="AA96" s="216">
        <v>19.34</v>
      </c>
      <c r="AB96" s="216">
        <v>0</v>
      </c>
      <c r="AC96" s="216">
        <v>5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120.37</v>
      </c>
      <c r="L97" s="216">
        <v>62.92</v>
      </c>
      <c r="M97" s="216">
        <v>0</v>
      </c>
      <c r="N97" s="216">
        <v>28.93</v>
      </c>
      <c r="O97" s="216">
        <v>48.59</v>
      </c>
      <c r="P97" s="216">
        <v>48.75</v>
      </c>
      <c r="Q97" s="216">
        <v>5.54</v>
      </c>
      <c r="R97" s="216">
        <v>10.39</v>
      </c>
      <c r="S97" s="216">
        <v>6.47</v>
      </c>
      <c r="T97" s="216">
        <v>0</v>
      </c>
      <c r="U97" s="216">
        <v>143.66999999999999</v>
      </c>
      <c r="V97" s="216">
        <v>5.08</v>
      </c>
      <c r="W97" s="216">
        <v>9.82</v>
      </c>
      <c r="X97" s="216">
        <v>36.14</v>
      </c>
      <c r="Y97" s="216">
        <v>0</v>
      </c>
      <c r="Z97" s="216">
        <v>63.66</v>
      </c>
      <c r="AA97" s="216">
        <v>19.34</v>
      </c>
      <c r="AB97" s="216">
        <v>0</v>
      </c>
      <c r="AC97" s="216">
        <v>5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120.37</v>
      </c>
      <c r="L98" s="216">
        <v>62.92</v>
      </c>
      <c r="M98" s="216">
        <v>0</v>
      </c>
      <c r="N98" s="216">
        <v>28.93</v>
      </c>
      <c r="O98" s="216">
        <v>48.59</v>
      </c>
      <c r="P98" s="216">
        <v>48.75</v>
      </c>
      <c r="Q98" s="216">
        <v>5.54</v>
      </c>
      <c r="R98" s="216">
        <v>10.39</v>
      </c>
      <c r="S98" s="216">
        <v>6.47</v>
      </c>
      <c r="T98" s="216">
        <v>0</v>
      </c>
      <c r="U98" s="216">
        <v>143.66999999999999</v>
      </c>
      <c r="V98" s="216">
        <v>5.08</v>
      </c>
      <c r="W98" s="216">
        <v>9.82</v>
      </c>
      <c r="X98" s="216">
        <v>36.14</v>
      </c>
      <c r="Y98" s="216">
        <v>0</v>
      </c>
      <c r="Z98" s="216">
        <v>63.66</v>
      </c>
      <c r="AA98" s="216">
        <v>19.34</v>
      </c>
      <c r="AB98" s="216">
        <v>0</v>
      </c>
      <c r="AC98" s="216">
        <v>5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2.2531625000000028</v>
      </c>
      <c r="L99">
        <f t="shared" si="0"/>
        <v>0.73961500000000047</v>
      </c>
      <c r="M99">
        <f t="shared" si="0"/>
        <v>0</v>
      </c>
      <c r="N99">
        <f t="shared" si="0"/>
        <v>0.69431999999999927</v>
      </c>
      <c r="O99">
        <f t="shared" si="0"/>
        <v>1.1661600000000016</v>
      </c>
      <c r="P99">
        <f t="shared" si="0"/>
        <v>1.32433</v>
      </c>
      <c r="Q99">
        <f t="shared" si="0"/>
        <v>8.1205000000000013E-2</v>
      </c>
      <c r="R99">
        <f t="shared" si="0"/>
        <v>0.20805999999999977</v>
      </c>
      <c r="S99">
        <f t="shared" si="0"/>
        <v>9.9470000000000183E-2</v>
      </c>
      <c r="T99">
        <f t="shared" si="0"/>
        <v>0</v>
      </c>
      <c r="U99">
        <f t="shared" si="0"/>
        <v>3.8790125</v>
      </c>
      <c r="V99">
        <f t="shared" si="0"/>
        <v>9.1562499999999991E-2</v>
      </c>
      <c r="W99">
        <f t="shared" si="0"/>
        <v>0.22824750000000021</v>
      </c>
      <c r="X99">
        <f t="shared" si="0"/>
        <v>0.76215499999999903</v>
      </c>
      <c r="Y99">
        <f t="shared" si="0"/>
        <v>0</v>
      </c>
      <c r="Z99">
        <f t="shared" si="0"/>
        <v>0.91021749999999957</v>
      </c>
      <c r="AA99">
        <f t="shared" si="0"/>
        <v>0.37697999999999926</v>
      </c>
      <c r="AB99">
        <f t="shared" si="0"/>
        <v>0</v>
      </c>
      <c r="AC99">
        <f t="shared" si="0"/>
        <v>0.13913499999999998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0.68652749999999974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0.29753249999999981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45045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9.07</v>
      </c>
      <c r="L3" s="216">
        <v>557.96</v>
      </c>
      <c r="M3" s="216">
        <v>26.04</v>
      </c>
      <c r="N3" s="216">
        <v>34.950000000000003</v>
      </c>
      <c r="O3" s="216">
        <v>0</v>
      </c>
      <c r="P3" s="216">
        <v>41.22</v>
      </c>
      <c r="Q3" s="216">
        <v>6.46</v>
      </c>
      <c r="R3" s="216">
        <v>12.55</v>
      </c>
      <c r="S3" s="216">
        <v>7.8</v>
      </c>
      <c r="T3" s="216">
        <v>0</v>
      </c>
      <c r="U3" s="216">
        <v>101.53</v>
      </c>
      <c r="V3" s="216">
        <v>6.13</v>
      </c>
      <c r="W3" s="216">
        <v>13.73</v>
      </c>
      <c r="X3" s="216">
        <v>43.65</v>
      </c>
      <c r="Y3" s="216">
        <v>0</v>
      </c>
      <c r="Z3" s="216">
        <v>37.46</v>
      </c>
      <c r="AA3" s="216">
        <v>23.35</v>
      </c>
      <c r="AB3" s="216">
        <v>0</v>
      </c>
      <c r="AC3" s="216">
        <v>9.7899999999999991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69.599999999999994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9.07</v>
      </c>
      <c r="L4" s="216">
        <v>557.96</v>
      </c>
      <c r="M4" s="216">
        <v>26.04</v>
      </c>
      <c r="N4" s="216">
        <v>34.950000000000003</v>
      </c>
      <c r="O4" s="216">
        <v>0</v>
      </c>
      <c r="P4" s="216">
        <v>41.22</v>
      </c>
      <c r="Q4" s="216">
        <v>6.46</v>
      </c>
      <c r="R4" s="216">
        <v>12.55</v>
      </c>
      <c r="S4" s="216">
        <v>7.8</v>
      </c>
      <c r="T4" s="216">
        <v>0</v>
      </c>
      <c r="U4" s="216">
        <v>101.53</v>
      </c>
      <c r="V4" s="216">
        <v>6.13</v>
      </c>
      <c r="W4" s="216">
        <v>13.73</v>
      </c>
      <c r="X4" s="216">
        <v>43.65</v>
      </c>
      <c r="Y4" s="216">
        <v>0</v>
      </c>
      <c r="Z4" s="216">
        <v>37.46</v>
      </c>
      <c r="AA4" s="216">
        <v>23.35</v>
      </c>
      <c r="AB4" s="216">
        <v>0</v>
      </c>
      <c r="AC4" s="216">
        <v>9.7899999999999991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69.599999999999994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9.07</v>
      </c>
      <c r="L5" s="216">
        <v>557.96</v>
      </c>
      <c r="M5" s="216">
        <v>26.04</v>
      </c>
      <c r="N5" s="216">
        <v>34.950000000000003</v>
      </c>
      <c r="O5" s="216">
        <v>0</v>
      </c>
      <c r="P5" s="216">
        <v>41.22</v>
      </c>
      <c r="Q5" s="216">
        <v>6.46</v>
      </c>
      <c r="R5" s="216">
        <v>12.55</v>
      </c>
      <c r="S5" s="216">
        <v>7.8</v>
      </c>
      <c r="T5" s="216">
        <v>0</v>
      </c>
      <c r="U5" s="216">
        <v>101.53</v>
      </c>
      <c r="V5" s="216">
        <v>6.13</v>
      </c>
      <c r="W5" s="216">
        <v>13.73</v>
      </c>
      <c r="X5" s="216">
        <v>43.65</v>
      </c>
      <c r="Y5" s="216">
        <v>0</v>
      </c>
      <c r="Z5" s="216">
        <v>37.46</v>
      </c>
      <c r="AA5" s="216">
        <v>23.35</v>
      </c>
      <c r="AB5" s="216">
        <v>0</v>
      </c>
      <c r="AC5" s="216">
        <v>9.7899999999999991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69.599999999999994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4.82</v>
      </c>
      <c r="L6" s="216">
        <v>492.78</v>
      </c>
      <c r="M6" s="216">
        <v>26.04</v>
      </c>
      <c r="N6" s="216">
        <v>34.950000000000003</v>
      </c>
      <c r="O6" s="216">
        <v>0</v>
      </c>
      <c r="P6" s="216">
        <v>41.22</v>
      </c>
      <c r="Q6" s="216">
        <v>2.89</v>
      </c>
      <c r="R6" s="216">
        <v>12.55</v>
      </c>
      <c r="S6" s="216">
        <v>3.86</v>
      </c>
      <c r="T6" s="216">
        <v>0</v>
      </c>
      <c r="U6" s="216">
        <v>101.53</v>
      </c>
      <c r="V6" s="216">
        <v>6.13</v>
      </c>
      <c r="W6" s="216">
        <v>13.73</v>
      </c>
      <c r="X6" s="216">
        <v>43.65</v>
      </c>
      <c r="Y6" s="216">
        <v>0</v>
      </c>
      <c r="Z6" s="216">
        <v>37.46</v>
      </c>
      <c r="AA6" s="216">
        <v>23.35</v>
      </c>
      <c r="AB6" s="216">
        <v>0</v>
      </c>
      <c r="AC6" s="216">
        <v>9.7899999999999991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56.2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4.82</v>
      </c>
      <c r="L7" s="216">
        <v>424.38</v>
      </c>
      <c r="M7" s="216">
        <v>26.04</v>
      </c>
      <c r="N7" s="216">
        <v>34.950000000000003</v>
      </c>
      <c r="O7" s="216">
        <v>0</v>
      </c>
      <c r="P7" s="216">
        <v>41.22</v>
      </c>
      <c r="Q7" s="216">
        <v>2.89</v>
      </c>
      <c r="R7" s="216">
        <v>12.55</v>
      </c>
      <c r="S7" s="216">
        <v>3.86</v>
      </c>
      <c r="T7" s="216">
        <v>0</v>
      </c>
      <c r="U7" s="216">
        <v>101.53</v>
      </c>
      <c r="V7" s="216">
        <v>6.13</v>
      </c>
      <c r="W7" s="216">
        <v>13.73</v>
      </c>
      <c r="X7" s="216">
        <v>43.65</v>
      </c>
      <c r="Y7" s="216">
        <v>0</v>
      </c>
      <c r="Z7" s="216">
        <v>37.46</v>
      </c>
      <c r="AA7" s="216">
        <v>23.35</v>
      </c>
      <c r="AB7" s="216">
        <v>0</v>
      </c>
      <c r="AC7" s="216">
        <v>9.7899999999999991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57.59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4.82</v>
      </c>
      <c r="L8" s="216">
        <v>356.86</v>
      </c>
      <c r="M8" s="216">
        <v>26.04</v>
      </c>
      <c r="N8" s="216">
        <v>34.950000000000003</v>
      </c>
      <c r="O8" s="216">
        <v>0</v>
      </c>
      <c r="P8" s="216">
        <v>41.22</v>
      </c>
      <c r="Q8" s="216">
        <v>2.89</v>
      </c>
      <c r="R8" s="216">
        <v>12.55</v>
      </c>
      <c r="S8" s="216">
        <v>3.86</v>
      </c>
      <c r="T8" s="216">
        <v>0</v>
      </c>
      <c r="U8" s="216">
        <v>101.53</v>
      </c>
      <c r="V8" s="216">
        <v>6.13</v>
      </c>
      <c r="W8" s="216">
        <v>13.73</v>
      </c>
      <c r="X8" s="216">
        <v>43.65</v>
      </c>
      <c r="Y8" s="216">
        <v>0</v>
      </c>
      <c r="Z8" s="216">
        <v>37.46</v>
      </c>
      <c r="AA8" s="216">
        <v>23.35</v>
      </c>
      <c r="AB8" s="216">
        <v>0</v>
      </c>
      <c r="AC8" s="216">
        <v>9.7899999999999991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57.59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5</v>
      </c>
      <c r="L9" s="216">
        <v>306.70999999999998</v>
      </c>
      <c r="M9" s="216">
        <v>26.04</v>
      </c>
      <c r="N9" s="216">
        <v>34.950000000000003</v>
      </c>
      <c r="O9" s="216">
        <v>0</v>
      </c>
      <c r="P9" s="216">
        <v>41.22</v>
      </c>
      <c r="Q9" s="216">
        <v>2.89</v>
      </c>
      <c r="R9" s="216">
        <v>12.55</v>
      </c>
      <c r="S9" s="216">
        <v>3.86</v>
      </c>
      <c r="T9" s="216">
        <v>0</v>
      </c>
      <c r="U9" s="216">
        <v>101.53</v>
      </c>
      <c r="V9" s="216">
        <v>6.13</v>
      </c>
      <c r="W9" s="216">
        <v>13.73</v>
      </c>
      <c r="X9" s="216">
        <v>43.65</v>
      </c>
      <c r="Y9" s="216">
        <v>0</v>
      </c>
      <c r="Z9" s="216">
        <v>37.46</v>
      </c>
      <c r="AA9" s="216">
        <v>23.35</v>
      </c>
      <c r="AB9" s="216">
        <v>0</v>
      </c>
      <c r="AC9" s="216">
        <v>9.7899999999999991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57.59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5</v>
      </c>
      <c r="L10" s="216">
        <v>306.70999999999998</v>
      </c>
      <c r="M10" s="216">
        <v>26.04</v>
      </c>
      <c r="N10" s="216">
        <v>34.950000000000003</v>
      </c>
      <c r="O10" s="216">
        <v>0</v>
      </c>
      <c r="P10" s="216">
        <v>41.22</v>
      </c>
      <c r="Q10" s="216">
        <v>2.89</v>
      </c>
      <c r="R10" s="216">
        <v>12.55</v>
      </c>
      <c r="S10" s="216">
        <v>3.86</v>
      </c>
      <c r="T10" s="216">
        <v>0</v>
      </c>
      <c r="U10" s="216">
        <v>101.53</v>
      </c>
      <c r="V10" s="216">
        <v>6.13</v>
      </c>
      <c r="W10" s="216">
        <v>13.73</v>
      </c>
      <c r="X10" s="216">
        <v>43.65</v>
      </c>
      <c r="Y10" s="216">
        <v>0</v>
      </c>
      <c r="Z10" s="216">
        <v>37.46</v>
      </c>
      <c r="AA10" s="216">
        <v>23.35</v>
      </c>
      <c r="AB10" s="216">
        <v>0</v>
      </c>
      <c r="AC10" s="216">
        <v>9.7899999999999991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57.59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5</v>
      </c>
      <c r="L11" s="216">
        <v>306.70999999999998</v>
      </c>
      <c r="M11" s="216">
        <v>26.04</v>
      </c>
      <c r="N11" s="216">
        <v>34.950000000000003</v>
      </c>
      <c r="O11" s="216">
        <v>0</v>
      </c>
      <c r="P11" s="216">
        <v>41.22</v>
      </c>
      <c r="Q11" s="216">
        <v>2.89</v>
      </c>
      <c r="R11" s="216">
        <v>12.55</v>
      </c>
      <c r="S11" s="216">
        <v>3.86</v>
      </c>
      <c r="T11" s="216">
        <v>0</v>
      </c>
      <c r="U11" s="216">
        <v>101.53</v>
      </c>
      <c r="V11" s="216">
        <v>6.13</v>
      </c>
      <c r="W11" s="216">
        <v>13.73</v>
      </c>
      <c r="X11" s="216">
        <v>43.65</v>
      </c>
      <c r="Y11" s="216">
        <v>0</v>
      </c>
      <c r="Z11" s="216">
        <v>37.46</v>
      </c>
      <c r="AA11" s="216">
        <v>23.35</v>
      </c>
      <c r="AB11" s="216">
        <v>0</v>
      </c>
      <c r="AC11" s="216">
        <v>9.7899999999999991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57.59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5</v>
      </c>
      <c r="L12" s="216">
        <v>306.70999999999998</v>
      </c>
      <c r="M12" s="216">
        <v>26.04</v>
      </c>
      <c r="N12" s="216">
        <v>34.950000000000003</v>
      </c>
      <c r="O12" s="216">
        <v>0</v>
      </c>
      <c r="P12" s="216">
        <v>41.22</v>
      </c>
      <c r="Q12" s="216">
        <v>3.27</v>
      </c>
      <c r="R12" s="216">
        <v>12.55</v>
      </c>
      <c r="S12" s="216">
        <v>4</v>
      </c>
      <c r="T12" s="216">
        <v>0</v>
      </c>
      <c r="U12" s="216">
        <v>101.53</v>
      </c>
      <c r="V12" s="216">
        <v>6.13</v>
      </c>
      <c r="W12" s="216">
        <v>13.73</v>
      </c>
      <c r="X12" s="216">
        <v>43.65</v>
      </c>
      <c r="Y12" s="216">
        <v>0</v>
      </c>
      <c r="Z12" s="216">
        <v>37.46</v>
      </c>
      <c r="AA12" s="216">
        <v>23.35</v>
      </c>
      <c r="AB12" s="216">
        <v>0</v>
      </c>
      <c r="AC12" s="216">
        <v>9.7899999999999991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57.59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5</v>
      </c>
      <c r="L13" s="216">
        <v>308.68</v>
      </c>
      <c r="M13" s="216">
        <v>26.04</v>
      </c>
      <c r="N13" s="216">
        <v>34.950000000000003</v>
      </c>
      <c r="O13" s="216">
        <v>0</v>
      </c>
      <c r="P13" s="216">
        <v>41.22</v>
      </c>
      <c r="Q13" s="216">
        <v>3.27</v>
      </c>
      <c r="R13" s="216">
        <v>12.55</v>
      </c>
      <c r="S13" s="216">
        <v>4</v>
      </c>
      <c r="T13" s="216">
        <v>0</v>
      </c>
      <c r="U13" s="216">
        <v>101.53</v>
      </c>
      <c r="V13" s="216">
        <v>6.13</v>
      </c>
      <c r="W13" s="216">
        <v>13.73</v>
      </c>
      <c r="X13" s="216">
        <v>43.65</v>
      </c>
      <c r="Y13" s="216">
        <v>0</v>
      </c>
      <c r="Z13" s="216">
        <v>37.46</v>
      </c>
      <c r="AA13" s="216">
        <v>23.35</v>
      </c>
      <c r="AB13" s="216">
        <v>0</v>
      </c>
      <c r="AC13" s="216">
        <v>9.7899999999999991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57.59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5</v>
      </c>
      <c r="L14" s="216">
        <v>308.66000000000003</v>
      </c>
      <c r="M14" s="216">
        <v>26.04</v>
      </c>
      <c r="N14" s="216">
        <v>34.950000000000003</v>
      </c>
      <c r="O14" s="216">
        <v>0</v>
      </c>
      <c r="P14" s="216">
        <v>41.22</v>
      </c>
      <c r="Q14" s="216">
        <v>3.27</v>
      </c>
      <c r="R14" s="216">
        <v>12.55</v>
      </c>
      <c r="S14" s="216">
        <v>4</v>
      </c>
      <c r="T14" s="216">
        <v>0</v>
      </c>
      <c r="U14" s="216">
        <v>101.53</v>
      </c>
      <c r="V14" s="216">
        <v>6.13</v>
      </c>
      <c r="W14" s="216">
        <v>13.73</v>
      </c>
      <c r="X14" s="216">
        <v>43.65</v>
      </c>
      <c r="Y14" s="216">
        <v>0</v>
      </c>
      <c r="Z14" s="216">
        <v>37.46</v>
      </c>
      <c r="AA14" s="216">
        <v>23.35</v>
      </c>
      <c r="AB14" s="216">
        <v>0</v>
      </c>
      <c r="AC14" s="216">
        <v>9.7899999999999991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57.59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5</v>
      </c>
      <c r="L15" s="216">
        <v>306.70999999999998</v>
      </c>
      <c r="M15" s="216">
        <v>26.04</v>
      </c>
      <c r="N15" s="216">
        <v>34.950000000000003</v>
      </c>
      <c r="O15" s="216">
        <v>0</v>
      </c>
      <c r="P15" s="216">
        <v>41.22</v>
      </c>
      <c r="Q15" s="216">
        <v>4</v>
      </c>
      <c r="R15" s="216">
        <v>12.55</v>
      </c>
      <c r="S15" s="216">
        <v>4</v>
      </c>
      <c r="T15" s="216">
        <v>0</v>
      </c>
      <c r="U15" s="216">
        <v>101.53</v>
      </c>
      <c r="V15" s="216">
        <v>6.13</v>
      </c>
      <c r="W15" s="216">
        <v>13.73</v>
      </c>
      <c r="X15" s="216">
        <v>43.65</v>
      </c>
      <c r="Y15" s="216">
        <v>0</v>
      </c>
      <c r="Z15" s="216">
        <v>37.46</v>
      </c>
      <c r="AA15" s="216">
        <v>23.35</v>
      </c>
      <c r="AB15" s="216">
        <v>0</v>
      </c>
      <c r="AC15" s="216">
        <v>9.7899999999999991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57.59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5</v>
      </c>
      <c r="L16" s="216">
        <v>306.70999999999998</v>
      </c>
      <c r="M16" s="216">
        <v>26.04</v>
      </c>
      <c r="N16" s="216">
        <v>34.950000000000003</v>
      </c>
      <c r="O16" s="216">
        <v>0</v>
      </c>
      <c r="P16" s="216">
        <v>41.22</v>
      </c>
      <c r="Q16" s="216">
        <v>4</v>
      </c>
      <c r="R16" s="216">
        <v>12.55</v>
      </c>
      <c r="S16" s="216">
        <v>4</v>
      </c>
      <c r="T16" s="216">
        <v>0</v>
      </c>
      <c r="U16" s="216">
        <v>101.53</v>
      </c>
      <c r="V16" s="216">
        <v>6.13</v>
      </c>
      <c r="W16" s="216">
        <v>13.73</v>
      </c>
      <c r="X16" s="216">
        <v>43.65</v>
      </c>
      <c r="Y16" s="216">
        <v>0</v>
      </c>
      <c r="Z16" s="216">
        <v>37.46</v>
      </c>
      <c r="AA16" s="216">
        <v>23.35</v>
      </c>
      <c r="AB16" s="216">
        <v>0</v>
      </c>
      <c r="AC16" s="216">
        <v>9.7899999999999991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57.59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5</v>
      </c>
      <c r="L17" s="216">
        <v>306.70999999999998</v>
      </c>
      <c r="M17" s="216">
        <v>26.04</v>
      </c>
      <c r="N17" s="216">
        <v>34.950000000000003</v>
      </c>
      <c r="O17" s="216">
        <v>0</v>
      </c>
      <c r="P17" s="216">
        <v>41.22</v>
      </c>
      <c r="Q17" s="216">
        <v>4</v>
      </c>
      <c r="R17" s="216">
        <v>12.55</v>
      </c>
      <c r="S17" s="216">
        <v>4</v>
      </c>
      <c r="T17" s="216">
        <v>0</v>
      </c>
      <c r="U17" s="216">
        <v>101.53</v>
      </c>
      <c r="V17" s="216">
        <v>6.13</v>
      </c>
      <c r="W17" s="216">
        <v>13.74</v>
      </c>
      <c r="X17" s="216">
        <v>43.65</v>
      </c>
      <c r="Y17" s="216">
        <v>0</v>
      </c>
      <c r="Z17" s="216">
        <v>37.46</v>
      </c>
      <c r="AA17" s="216">
        <v>23.35</v>
      </c>
      <c r="AB17" s="216">
        <v>0</v>
      </c>
      <c r="AC17" s="216">
        <v>9.7899999999999991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57.59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5</v>
      </c>
      <c r="L18" s="216">
        <v>306.70999999999998</v>
      </c>
      <c r="M18" s="216">
        <v>26.04</v>
      </c>
      <c r="N18" s="216">
        <v>34.950000000000003</v>
      </c>
      <c r="O18" s="216">
        <v>0</v>
      </c>
      <c r="P18" s="216">
        <v>41.22</v>
      </c>
      <c r="Q18" s="216">
        <v>4</v>
      </c>
      <c r="R18" s="216">
        <v>12.55</v>
      </c>
      <c r="S18" s="216">
        <v>4</v>
      </c>
      <c r="T18" s="216">
        <v>0</v>
      </c>
      <c r="U18" s="216">
        <v>101.53</v>
      </c>
      <c r="V18" s="216">
        <v>6.13</v>
      </c>
      <c r="W18" s="216">
        <v>13.74</v>
      </c>
      <c r="X18" s="216">
        <v>43.65</v>
      </c>
      <c r="Y18" s="216">
        <v>0</v>
      </c>
      <c r="Z18" s="216">
        <v>37.46</v>
      </c>
      <c r="AA18" s="216">
        <v>23.35</v>
      </c>
      <c r="AB18" s="216">
        <v>0</v>
      </c>
      <c r="AC18" s="216">
        <v>9.7899999999999991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57.59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5</v>
      </c>
      <c r="L19" s="216">
        <v>306.70999999999998</v>
      </c>
      <c r="M19" s="216">
        <v>26.04</v>
      </c>
      <c r="N19" s="216">
        <v>34.950000000000003</v>
      </c>
      <c r="O19" s="216">
        <v>0</v>
      </c>
      <c r="P19" s="216">
        <v>41.22</v>
      </c>
      <c r="Q19" s="216">
        <v>4</v>
      </c>
      <c r="R19" s="216">
        <v>12.55</v>
      </c>
      <c r="S19" s="216">
        <v>4</v>
      </c>
      <c r="T19" s="216">
        <v>0</v>
      </c>
      <c r="U19" s="216">
        <v>101.53</v>
      </c>
      <c r="V19" s="216">
        <v>6.13</v>
      </c>
      <c r="W19" s="216">
        <v>13.74</v>
      </c>
      <c r="X19" s="216">
        <v>43.65</v>
      </c>
      <c r="Y19" s="216">
        <v>0</v>
      </c>
      <c r="Z19" s="216">
        <v>37.46</v>
      </c>
      <c r="AA19" s="216">
        <v>23.35</v>
      </c>
      <c r="AB19" s="216">
        <v>0</v>
      </c>
      <c r="AC19" s="216">
        <v>9.7899999999999991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57.59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5</v>
      </c>
      <c r="L20" s="216">
        <v>306.70999999999998</v>
      </c>
      <c r="M20" s="216">
        <v>26.04</v>
      </c>
      <c r="N20" s="216">
        <v>34.950000000000003</v>
      </c>
      <c r="O20" s="216">
        <v>0</v>
      </c>
      <c r="P20" s="216">
        <v>41.22</v>
      </c>
      <c r="Q20" s="216">
        <v>4</v>
      </c>
      <c r="R20" s="216">
        <v>12.55</v>
      </c>
      <c r="S20" s="216">
        <v>4</v>
      </c>
      <c r="T20" s="216">
        <v>0</v>
      </c>
      <c r="U20" s="216">
        <v>101.53</v>
      </c>
      <c r="V20" s="216">
        <v>6.13</v>
      </c>
      <c r="W20" s="216">
        <v>13.74</v>
      </c>
      <c r="X20" s="216">
        <v>43.65</v>
      </c>
      <c r="Y20" s="216">
        <v>0</v>
      </c>
      <c r="Z20" s="216">
        <v>37.46</v>
      </c>
      <c r="AA20" s="216">
        <v>23.35</v>
      </c>
      <c r="AB20" s="216">
        <v>0</v>
      </c>
      <c r="AC20" s="216">
        <v>9.7899999999999991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57.59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5</v>
      </c>
      <c r="L21" s="216">
        <v>306.70999999999998</v>
      </c>
      <c r="M21" s="216">
        <v>26.04</v>
      </c>
      <c r="N21" s="216">
        <v>34.950000000000003</v>
      </c>
      <c r="O21" s="216">
        <v>0</v>
      </c>
      <c r="P21" s="216">
        <v>41.22</v>
      </c>
      <c r="Q21" s="216">
        <v>4</v>
      </c>
      <c r="R21" s="216">
        <v>12.55</v>
      </c>
      <c r="S21" s="216">
        <v>4</v>
      </c>
      <c r="T21" s="216">
        <v>0</v>
      </c>
      <c r="U21" s="216">
        <v>101.53</v>
      </c>
      <c r="V21" s="216">
        <v>6.13</v>
      </c>
      <c r="W21" s="216">
        <v>13.74</v>
      </c>
      <c r="X21" s="216">
        <v>43.65</v>
      </c>
      <c r="Y21" s="216">
        <v>0</v>
      </c>
      <c r="Z21" s="216">
        <v>37.46</v>
      </c>
      <c r="AA21" s="216">
        <v>23.35</v>
      </c>
      <c r="AB21" s="216">
        <v>0</v>
      </c>
      <c r="AC21" s="216">
        <v>9.7899999999999991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57.59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5</v>
      </c>
      <c r="L22" s="216">
        <v>346.82</v>
      </c>
      <c r="M22" s="216">
        <v>26.04</v>
      </c>
      <c r="N22" s="216">
        <v>34.950000000000003</v>
      </c>
      <c r="O22" s="216">
        <v>0</v>
      </c>
      <c r="P22" s="216">
        <v>41.22</v>
      </c>
      <c r="Q22" s="216">
        <v>4</v>
      </c>
      <c r="R22" s="216">
        <v>12.55</v>
      </c>
      <c r="S22" s="216">
        <v>4</v>
      </c>
      <c r="T22" s="216">
        <v>0</v>
      </c>
      <c r="U22" s="216">
        <v>101.53</v>
      </c>
      <c r="V22" s="216">
        <v>6.13</v>
      </c>
      <c r="W22" s="216">
        <v>13.74</v>
      </c>
      <c r="X22" s="216">
        <v>43.65</v>
      </c>
      <c r="Y22" s="216">
        <v>0</v>
      </c>
      <c r="Z22" s="216">
        <v>37.46</v>
      </c>
      <c r="AA22" s="216">
        <v>23.35</v>
      </c>
      <c r="AB22" s="216">
        <v>0</v>
      </c>
      <c r="AC22" s="216">
        <v>9.7899999999999991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57.59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5</v>
      </c>
      <c r="L23" s="216">
        <v>400.49</v>
      </c>
      <c r="M23" s="216">
        <v>26.04</v>
      </c>
      <c r="N23" s="216">
        <v>34.950000000000003</v>
      </c>
      <c r="O23" s="216">
        <v>0</v>
      </c>
      <c r="P23" s="216">
        <v>41.22</v>
      </c>
      <c r="Q23" s="216">
        <v>4</v>
      </c>
      <c r="R23" s="216">
        <v>12.55</v>
      </c>
      <c r="S23" s="216">
        <v>4</v>
      </c>
      <c r="T23" s="216">
        <v>0</v>
      </c>
      <c r="U23" s="216">
        <v>101.53</v>
      </c>
      <c r="V23" s="216">
        <v>6.13</v>
      </c>
      <c r="W23" s="216">
        <v>13.74</v>
      </c>
      <c r="X23" s="216">
        <v>43.65</v>
      </c>
      <c r="Y23" s="216">
        <v>0</v>
      </c>
      <c r="Z23" s="216">
        <v>37.46</v>
      </c>
      <c r="AA23" s="216">
        <v>23.35</v>
      </c>
      <c r="AB23" s="216">
        <v>0</v>
      </c>
      <c r="AC23" s="216">
        <v>9.7899999999999991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57.59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5</v>
      </c>
      <c r="L24" s="216">
        <v>491.9</v>
      </c>
      <c r="M24" s="216">
        <v>26.04</v>
      </c>
      <c r="N24" s="216">
        <v>34.950000000000003</v>
      </c>
      <c r="O24" s="216">
        <v>0</v>
      </c>
      <c r="P24" s="216">
        <v>41.22</v>
      </c>
      <c r="Q24" s="216">
        <v>4</v>
      </c>
      <c r="R24" s="216">
        <v>12.55</v>
      </c>
      <c r="S24" s="216">
        <v>4</v>
      </c>
      <c r="T24" s="216">
        <v>0</v>
      </c>
      <c r="U24" s="216">
        <v>101.53</v>
      </c>
      <c r="V24" s="216">
        <v>6.13</v>
      </c>
      <c r="W24" s="216">
        <v>13.74</v>
      </c>
      <c r="X24" s="216">
        <v>43.65</v>
      </c>
      <c r="Y24" s="216">
        <v>0</v>
      </c>
      <c r="Z24" s="216">
        <v>37.46</v>
      </c>
      <c r="AA24" s="216">
        <v>23.35</v>
      </c>
      <c r="AB24" s="216">
        <v>0</v>
      </c>
      <c r="AC24" s="216">
        <v>9.7899999999999991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57.59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9.4</v>
      </c>
      <c r="L25" s="216">
        <v>557.96</v>
      </c>
      <c r="M25" s="216">
        <v>26.04</v>
      </c>
      <c r="N25" s="216">
        <v>34.950000000000003</v>
      </c>
      <c r="O25" s="216">
        <v>0</v>
      </c>
      <c r="P25" s="216">
        <v>41.22</v>
      </c>
      <c r="Q25" s="216">
        <v>6.63</v>
      </c>
      <c r="R25" s="216">
        <v>12.55</v>
      </c>
      <c r="S25" s="216">
        <v>7.81</v>
      </c>
      <c r="T25" s="216">
        <v>0</v>
      </c>
      <c r="U25" s="216">
        <v>101.53</v>
      </c>
      <c r="V25" s="216">
        <v>6.13</v>
      </c>
      <c r="W25" s="216">
        <v>13.74</v>
      </c>
      <c r="X25" s="216">
        <v>43.65</v>
      </c>
      <c r="Y25" s="216">
        <v>0</v>
      </c>
      <c r="Z25" s="216">
        <v>37.46</v>
      </c>
      <c r="AA25" s="216">
        <v>23.35</v>
      </c>
      <c r="AB25" s="216">
        <v>0</v>
      </c>
      <c r="AC25" s="216">
        <v>9.7899999999999991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69.599999999999994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9.4</v>
      </c>
      <c r="L26" s="216">
        <v>557.96</v>
      </c>
      <c r="M26" s="216">
        <v>26.04</v>
      </c>
      <c r="N26" s="216">
        <v>34.950000000000003</v>
      </c>
      <c r="O26" s="216">
        <v>0</v>
      </c>
      <c r="P26" s="216">
        <v>41.22</v>
      </c>
      <c r="Q26" s="216">
        <v>6.63</v>
      </c>
      <c r="R26" s="216">
        <v>12.55</v>
      </c>
      <c r="S26" s="216">
        <v>7.81</v>
      </c>
      <c r="T26" s="216">
        <v>0</v>
      </c>
      <c r="U26" s="216">
        <v>101.53</v>
      </c>
      <c r="V26" s="216">
        <v>6.13</v>
      </c>
      <c r="W26" s="216">
        <v>13.74</v>
      </c>
      <c r="X26" s="216">
        <v>43.65</v>
      </c>
      <c r="Y26" s="216">
        <v>0</v>
      </c>
      <c r="Z26" s="216">
        <v>37.46</v>
      </c>
      <c r="AA26" s="216">
        <v>23.35</v>
      </c>
      <c r="AB26" s="216">
        <v>0</v>
      </c>
      <c r="AC26" s="216">
        <v>9.7899999999999991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69.599999999999994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5</v>
      </c>
      <c r="L27" s="216">
        <v>491.9</v>
      </c>
      <c r="M27" s="216">
        <v>26.04</v>
      </c>
      <c r="N27" s="216">
        <v>34.950000000000003</v>
      </c>
      <c r="O27" s="216">
        <v>0</v>
      </c>
      <c r="P27" s="216">
        <v>41.22</v>
      </c>
      <c r="Q27" s="216">
        <v>4</v>
      </c>
      <c r="R27" s="216">
        <v>12.55</v>
      </c>
      <c r="S27" s="216">
        <v>4</v>
      </c>
      <c r="T27" s="216">
        <v>0</v>
      </c>
      <c r="U27" s="216">
        <v>101.53</v>
      </c>
      <c r="V27" s="216">
        <v>6.13</v>
      </c>
      <c r="W27" s="216">
        <v>13.74</v>
      </c>
      <c r="X27" s="216">
        <v>43.65</v>
      </c>
      <c r="Y27" s="216">
        <v>0</v>
      </c>
      <c r="Z27" s="216">
        <v>37.46</v>
      </c>
      <c r="AA27" s="216">
        <v>23.35</v>
      </c>
      <c r="AB27" s="216">
        <v>0</v>
      </c>
      <c r="AC27" s="216">
        <v>9.7899999999999991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57.59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1.55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5</v>
      </c>
      <c r="L28" s="216">
        <v>424.38</v>
      </c>
      <c r="M28" s="216">
        <v>26.04</v>
      </c>
      <c r="N28" s="216">
        <v>34.950000000000003</v>
      </c>
      <c r="O28" s="216">
        <v>0</v>
      </c>
      <c r="P28" s="216">
        <v>41.22</v>
      </c>
      <c r="Q28" s="216">
        <v>4</v>
      </c>
      <c r="R28" s="216">
        <v>12.55</v>
      </c>
      <c r="S28" s="216">
        <v>4</v>
      </c>
      <c r="T28" s="216">
        <v>0</v>
      </c>
      <c r="U28" s="216">
        <v>101.53</v>
      </c>
      <c r="V28" s="216">
        <v>6.13</v>
      </c>
      <c r="W28" s="216">
        <v>13.74</v>
      </c>
      <c r="X28" s="216">
        <v>43.65</v>
      </c>
      <c r="Y28" s="216">
        <v>0</v>
      </c>
      <c r="Z28" s="216">
        <v>37.46</v>
      </c>
      <c r="AA28" s="216">
        <v>23.35</v>
      </c>
      <c r="AB28" s="216">
        <v>0</v>
      </c>
      <c r="AC28" s="216">
        <v>9.7899999999999991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57.59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4.49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5</v>
      </c>
      <c r="L29" s="216">
        <v>356.87</v>
      </c>
      <c r="M29" s="216">
        <v>26.04</v>
      </c>
      <c r="N29" s="216">
        <v>34.950000000000003</v>
      </c>
      <c r="O29" s="216">
        <v>0</v>
      </c>
      <c r="P29" s="216">
        <v>41.22</v>
      </c>
      <c r="Q29" s="216">
        <v>4</v>
      </c>
      <c r="R29" s="216">
        <v>12.55</v>
      </c>
      <c r="S29" s="216">
        <v>4</v>
      </c>
      <c r="T29" s="216">
        <v>0</v>
      </c>
      <c r="U29" s="216">
        <v>101.53</v>
      </c>
      <c r="V29" s="216">
        <v>6.13</v>
      </c>
      <c r="W29" s="216">
        <v>13.74</v>
      </c>
      <c r="X29" s="216">
        <v>43.65</v>
      </c>
      <c r="Y29" s="216">
        <v>0</v>
      </c>
      <c r="Z29" s="216">
        <v>37.46</v>
      </c>
      <c r="AA29" s="216">
        <v>23.35</v>
      </c>
      <c r="AB29" s="216">
        <v>0</v>
      </c>
      <c r="AC29" s="216">
        <v>9.7899999999999991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57.59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9.36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5</v>
      </c>
      <c r="L30" s="216">
        <v>308.66000000000003</v>
      </c>
      <c r="M30" s="216">
        <v>26.04</v>
      </c>
      <c r="N30" s="216">
        <v>34.950000000000003</v>
      </c>
      <c r="O30" s="216">
        <v>0</v>
      </c>
      <c r="P30" s="216">
        <v>41.22</v>
      </c>
      <c r="Q30" s="216">
        <v>4</v>
      </c>
      <c r="R30" s="216">
        <v>12.55</v>
      </c>
      <c r="S30" s="216">
        <v>4</v>
      </c>
      <c r="T30" s="216">
        <v>0</v>
      </c>
      <c r="U30" s="216">
        <v>101.53</v>
      </c>
      <c r="V30" s="216">
        <v>6.13</v>
      </c>
      <c r="W30" s="216">
        <v>13.74</v>
      </c>
      <c r="X30" s="216">
        <v>43.65</v>
      </c>
      <c r="Y30" s="216">
        <v>0</v>
      </c>
      <c r="Z30" s="216">
        <v>37.47</v>
      </c>
      <c r="AA30" s="216">
        <v>23.35</v>
      </c>
      <c r="AB30" s="216">
        <v>0</v>
      </c>
      <c r="AC30" s="216">
        <v>9.7899999999999991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57.59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17.3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5</v>
      </c>
      <c r="L31" s="216">
        <v>308.66000000000003</v>
      </c>
      <c r="M31" s="216">
        <v>26.04</v>
      </c>
      <c r="N31" s="216">
        <v>34.950000000000003</v>
      </c>
      <c r="O31" s="216">
        <v>0</v>
      </c>
      <c r="P31" s="216">
        <v>41.22</v>
      </c>
      <c r="Q31" s="216">
        <v>4</v>
      </c>
      <c r="R31" s="216">
        <v>12.55</v>
      </c>
      <c r="S31" s="216">
        <v>4</v>
      </c>
      <c r="T31" s="216">
        <v>0</v>
      </c>
      <c r="U31" s="216">
        <v>101.53</v>
      </c>
      <c r="V31" s="216">
        <v>6.13</v>
      </c>
      <c r="W31" s="216">
        <v>13.74</v>
      </c>
      <c r="X31" s="216">
        <v>43.65</v>
      </c>
      <c r="Y31" s="216">
        <v>0</v>
      </c>
      <c r="Z31" s="216">
        <v>37.47</v>
      </c>
      <c r="AA31" s="216">
        <v>23.35</v>
      </c>
      <c r="AB31" s="216">
        <v>0</v>
      </c>
      <c r="AC31" s="216">
        <v>9.7899999999999991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57.59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19.48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5</v>
      </c>
      <c r="L32" s="216">
        <v>308.66000000000003</v>
      </c>
      <c r="M32" s="216">
        <v>26.04</v>
      </c>
      <c r="N32" s="216">
        <v>34.950000000000003</v>
      </c>
      <c r="O32" s="216">
        <v>0</v>
      </c>
      <c r="P32" s="216">
        <v>41.22</v>
      </c>
      <c r="Q32" s="216">
        <v>3.9</v>
      </c>
      <c r="R32" s="216">
        <v>12.55</v>
      </c>
      <c r="S32" s="216">
        <v>4</v>
      </c>
      <c r="T32" s="216">
        <v>0</v>
      </c>
      <c r="U32" s="216">
        <v>101.53</v>
      </c>
      <c r="V32" s="216">
        <v>6.13</v>
      </c>
      <c r="W32" s="216">
        <v>13.74</v>
      </c>
      <c r="X32" s="216">
        <v>43.65</v>
      </c>
      <c r="Y32" s="216">
        <v>0</v>
      </c>
      <c r="Z32" s="216">
        <v>37.47</v>
      </c>
      <c r="AA32" s="216">
        <v>23.35</v>
      </c>
      <c r="AB32" s="216">
        <v>0</v>
      </c>
      <c r="AC32" s="216">
        <v>9.7899999999999991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57.59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20.2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5</v>
      </c>
      <c r="L33" s="216">
        <v>308.66000000000003</v>
      </c>
      <c r="M33" s="216">
        <v>27.13</v>
      </c>
      <c r="N33" s="216">
        <v>34.950000000000003</v>
      </c>
      <c r="O33" s="216">
        <v>0</v>
      </c>
      <c r="P33" s="216">
        <v>41.22</v>
      </c>
      <c r="Q33" s="216">
        <v>4</v>
      </c>
      <c r="R33" s="216">
        <v>12.55</v>
      </c>
      <c r="S33" s="216">
        <v>4</v>
      </c>
      <c r="T33" s="216">
        <v>0</v>
      </c>
      <c r="U33" s="216">
        <v>101.53</v>
      </c>
      <c r="V33" s="216">
        <v>6.13</v>
      </c>
      <c r="W33" s="216">
        <v>13.74</v>
      </c>
      <c r="X33" s="216">
        <v>43.65</v>
      </c>
      <c r="Y33" s="216">
        <v>0</v>
      </c>
      <c r="Z33" s="216">
        <v>37.47</v>
      </c>
      <c r="AA33" s="216">
        <v>23.35</v>
      </c>
      <c r="AB33" s="216">
        <v>0</v>
      </c>
      <c r="AC33" s="216">
        <v>9.7899999999999991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57.59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20.2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5</v>
      </c>
      <c r="L34" s="216">
        <v>308.66000000000003</v>
      </c>
      <c r="M34" s="216">
        <v>27.23</v>
      </c>
      <c r="N34" s="216">
        <v>34.950000000000003</v>
      </c>
      <c r="O34" s="216">
        <v>0</v>
      </c>
      <c r="P34" s="216">
        <v>41.22</v>
      </c>
      <c r="Q34" s="216">
        <v>3.86</v>
      </c>
      <c r="R34" s="216">
        <v>12.55</v>
      </c>
      <c r="S34" s="216">
        <v>4</v>
      </c>
      <c r="T34" s="216">
        <v>0</v>
      </c>
      <c r="U34" s="216">
        <v>101.53</v>
      </c>
      <c r="V34" s="216">
        <v>6.13</v>
      </c>
      <c r="W34" s="216">
        <v>13.74</v>
      </c>
      <c r="X34" s="216">
        <v>43.65</v>
      </c>
      <c r="Y34" s="216">
        <v>0</v>
      </c>
      <c r="Z34" s="216">
        <v>37.47</v>
      </c>
      <c r="AA34" s="216">
        <v>23.35</v>
      </c>
      <c r="AB34" s="216">
        <v>0</v>
      </c>
      <c r="AC34" s="216">
        <v>9.7899999999999991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57.59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20.2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5</v>
      </c>
      <c r="L35" s="216">
        <v>308.66000000000003</v>
      </c>
      <c r="M35" s="216">
        <v>27.23</v>
      </c>
      <c r="N35" s="216">
        <v>34.950000000000003</v>
      </c>
      <c r="O35" s="216">
        <v>0</v>
      </c>
      <c r="P35" s="216">
        <v>41.22</v>
      </c>
      <c r="Q35" s="216">
        <v>3.99</v>
      </c>
      <c r="R35" s="216">
        <v>12.55</v>
      </c>
      <c r="S35" s="216">
        <v>4</v>
      </c>
      <c r="T35" s="216">
        <v>0</v>
      </c>
      <c r="U35" s="216">
        <v>101.53</v>
      </c>
      <c r="V35" s="216">
        <v>6.13</v>
      </c>
      <c r="W35" s="216">
        <v>13.74</v>
      </c>
      <c r="X35" s="216">
        <v>43.65</v>
      </c>
      <c r="Y35" s="216">
        <v>0</v>
      </c>
      <c r="Z35" s="216">
        <v>37.47</v>
      </c>
      <c r="AA35" s="216">
        <v>23.35</v>
      </c>
      <c r="AB35" s="216">
        <v>0</v>
      </c>
      <c r="AC35" s="216">
        <v>7.09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57.59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21.2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5</v>
      </c>
      <c r="L36" s="216">
        <v>308.66000000000003</v>
      </c>
      <c r="M36" s="216">
        <v>27.23</v>
      </c>
      <c r="N36" s="216">
        <v>34.950000000000003</v>
      </c>
      <c r="O36" s="216">
        <v>0</v>
      </c>
      <c r="P36" s="216">
        <v>41.22</v>
      </c>
      <c r="Q36" s="216">
        <v>3.99</v>
      </c>
      <c r="R36" s="216">
        <v>12.55</v>
      </c>
      <c r="S36" s="216">
        <v>4</v>
      </c>
      <c r="T36" s="216">
        <v>0</v>
      </c>
      <c r="U36" s="216">
        <v>101.53</v>
      </c>
      <c r="V36" s="216">
        <v>6.13</v>
      </c>
      <c r="W36" s="216">
        <v>13.74</v>
      </c>
      <c r="X36" s="216">
        <v>43.65</v>
      </c>
      <c r="Y36" s="216">
        <v>0</v>
      </c>
      <c r="Z36" s="216">
        <v>37.47</v>
      </c>
      <c r="AA36" s="216">
        <v>23.35</v>
      </c>
      <c r="AB36" s="216">
        <v>0</v>
      </c>
      <c r="AC36" s="216">
        <v>7.09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57.59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21.2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4.9400000000000004</v>
      </c>
      <c r="L37" s="216">
        <v>312.04000000000002</v>
      </c>
      <c r="M37" s="216">
        <v>27.23</v>
      </c>
      <c r="N37" s="216">
        <v>34.950000000000003</v>
      </c>
      <c r="O37" s="216">
        <v>0</v>
      </c>
      <c r="P37" s="216">
        <v>36.840000000000003</v>
      </c>
      <c r="Q37" s="216">
        <v>3.22</v>
      </c>
      <c r="R37" s="216">
        <v>0</v>
      </c>
      <c r="S37" s="216">
        <v>3.8</v>
      </c>
      <c r="T37" s="216">
        <v>0</v>
      </c>
      <c r="U37" s="216">
        <v>101.53</v>
      </c>
      <c r="V37" s="216">
        <v>0</v>
      </c>
      <c r="W37" s="216">
        <v>4.4800000000000004</v>
      </c>
      <c r="X37" s="216">
        <v>11.57</v>
      </c>
      <c r="Y37" s="216">
        <v>0</v>
      </c>
      <c r="Z37" s="216">
        <v>11.39</v>
      </c>
      <c r="AA37" s="216">
        <v>8.68</v>
      </c>
      <c r="AB37" s="216">
        <v>0</v>
      </c>
      <c r="AC37" s="216">
        <v>6.9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57.59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21.2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4.9400000000000004</v>
      </c>
      <c r="L38" s="216">
        <v>312.04000000000002</v>
      </c>
      <c r="M38" s="216">
        <v>27.23</v>
      </c>
      <c r="N38" s="216">
        <v>34.950000000000003</v>
      </c>
      <c r="O38" s="216">
        <v>0</v>
      </c>
      <c r="P38" s="216">
        <v>30.18</v>
      </c>
      <c r="Q38" s="216">
        <v>3.22</v>
      </c>
      <c r="R38" s="216">
        <v>0</v>
      </c>
      <c r="S38" s="216">
        <v>3.8</v>
      </c>
      <c r="T38" s="216">
        <v>0</v>
      </c>
      <c r="U38" s="216">
        <v>101.53</v>
      </c>
      <c r="V38" s="216">
        <v>0</v>
      </c>
      <c r="W38" s="216">
        <v>1.93</v>
      </c>
      <c r="X38" s="216">
        <v>11.57</v>
      </c>
      <c r="Y38" s="216">
        <v>0</v>
      </c>
      <c r="Z38" s="216">
        <v>8.68</v>
      </c>
      <c r="AA38" s="216">
        <v>8.68</v>
      </c>
      <c r="AB38" s="216">
        <v>0</v>
      </c>
      <c r="AC38" s="216">
        <v>6.9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57.59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21.2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4.9400000000000004</v>
      </c>
      <c r="L39" s="216">
        <v>312.04000000000002</v>
      </c>
      <c r="M39" s="216">
        <v>27.23</v>
      </c>
      <c r="N39" s="216">
        <v>34.950000000000003</v>
      </c>
      <c r="O39" s="216">
        <v>0</v>
      </c>
      <c r="P39" s="216">
        <v>30.18</v>
      </c>
      <c r="Q39" s="216">
        <v>3.22</v>
      </c>
      <c r="R39" s="216">
        <v>4.37</v>
      </c>
      <c r="S39" s="216">
        <v>3.8</v>
      </c>
      <c r="T39" s="216">
        <v>0</v>
      </c>
      <c r="U39" s="216">
        <v>101.53</v>
      </c>
      <c r="V39" s="216">
        <v>0.6</v>
      </c>
      <c r="W39" s="216">
        <v>1.94</v>
      </c>
      <c r="X39" s="216">
        <v>11.57</v>
      </c>
      <c r="Y39" s="216">
        <v>0</v>
      </c>
      <c r="Z39" s="216">
        <v>8.68</v>
      </c>
      <c r="AA39" s="216">
        <v>8.68</v>
      </c>
      <c r="AB39" s="216">
        <v>0</v>
      </c>
      <c r="AC39" s="216">
        <v>9.7899999999999991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57.59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21.2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4.9400000000000004</v>
      </c>
      <c r="L40" s="216">
        <v>312.04000000000002</v>
      </c>
      <c r="M40" s="216">
        <v>27.23</v>
      </c>
      <c r="N40" s="216">
        <v>34.950000000000003</v>
      </c>
      <c r="O40" s="216">
        <v>0</v>
      </c>
      <c r="P40" s="216">
        <v>30.18</v>
      </c>
      <c r="Q40" s="216">
        <v>3.22</v>
      </c>
      <c r="R40" s="216">
        <v>4.37</v>
      </c>
      <c r="S40" s="216">
        <v>3.8</v>
      </c>
      <c r="T40" s="216">
        <v>0</v>
      </c>
      <c r="U40" s="216">
        <v>101.53</v>
      </c>
      <c r="V40" s="216">
        <v>0</v>
      </c>
      <c r="W40" s="216">
        <v>1.93</v>
      </c>
      <c r="X40" s="216">
        <v>11.57</v>
      </c>
      <c r="Y40" s="216">
        <v>0</v>
      </c>
      <c r="Z40" s="216">
        <v>8.68</v>
      </c>
      <c r="AA40" s="216">
        <v>8.68</v>
      </c>
      <c r="AB40" s="216">
        <v>0</v>
      </c>
      <c r="AC40" s="216">
        <v>9.7899999999999991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57.59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21.2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4.9400000000000004</v>
      </c>
      <c r="L41" s="216">
        <v>312.04000000000002</v>
      </c>
      <c r="M41" s="216">
        <v>27.23</v>
      </c>
      <c r="N41" s="216">
        <v>34.950000000000003</v>
      </c>
      <c r="O41" s="216">
        <v>0</v>
      </c>
      <c r="P41" s="216">
        <v>30.18</v>
      </c>
      <c r="Q41" s="216">
        <v>3.22</v>
      </c>
      <c r="R41" s="216">
        <v>4.37</v>
      </c>
      <c r="S41" s="216">
        <v>3.8</v>
      </c>
      <c r="T41" s="216">
        <v>0</v>
      </c>
      <c r="U41" s="216">
        <v>101.53</v>
      </c>
      <c r="V41" s="216">
        <v>0</v>
      </c>
      <c r="W41" s="216">
        <v>1.93</v>
      </c>
      <c r="X41" s="216">
        <v>11.57</v>
      </c>
      <c r="Y41" s="216">
        <v>0</v>
      </c>
      <c r="Z41" s="216">
        <v>8.68</v>
      </c>
      <c r="AA41" s="216">
        <v>8.68</v>
      </c>
      <c r="AB41" s="216">
        <v>0</v>
      </c>
      <c r="AC41" s="216">
        <v>9.7899999999999991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57.59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21.2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4.9400000000000004</v>
      </c>
      <c r="L42" s="216">
        <v>312.04000000000002</v>
      </c>
      <c r="M42" s="216">
        <v>27.23</v>
      </c>
      <c r="N42" s="216">
        <v>34.950000000000003</v>
      </c>
      <c r="O42" s="216">
        <v>0</v>
      </c>
      <c r="P42" s="216">
        <v>30.18</v>
      </c>
      <c r="Q42" s="216">
        <v>3.22</v>
      </c>
      <c r="R42" s="216">
        <v>4.37</v>
      </c>
      <c r="S42" s="216">
        <v>3.8</v>
      </c>
      <c r="T42" s="216">
        <v>0</v>
      </c>
      <c r="U42" s="216">
        <v>101.53</v>
      </c>
      <c r="V42" s="216">
        <v>0</v>
      </c>
      <c r="W42" s="216">
        <v>1.93</v>
      </c>
      <c r="X42" s="216">
        <v>11.57</v>
      </c>
      <c r="Y42" s="216">
        <v>0</v>
      </c>
      <c r="Z42" s="216">
        <v>8.68</v>
      </c>
      <c r="AA42" s="216">
        <v>8.68</v>
      </c>
      <c r="AB42" s="216">
        <v>0</v>
      </c>
      <c r="AC42" s="216">
        <v>9.7899999999999991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57.59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21.2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4.9400000000000004</v>
      </c>
      <c r="L43" s="216">
        <v>312.04000000000002</v>
      </c>
      <c r="M43" s="216">
        <v>27.23</v>
      </c>
      <c r="N43" s="216">
        <v>34.950000000000003</v>
      </c>
      <c r="O43" s="216">
        <v>0</v>
      </c>
      <c r="P43" s="216">
        <v>30.18</v>
      </c>
      <c r="Q43" s="216">
        <v>3.44</v>
      </c>
      <c r="R43" s="216">
        <v>4.8600000000000003</v>
      </c>
      <c r="S43" s="216">
        <v>3.75</v>
      </c>
      <c r="T43" s="216">
        <v>0</v>
      </c>
      <c r="U43" s="216">
        <v>101.53</v>
      </c>
      <c r="V43" s="216">
        <v>0</v>
      </c>
      <c r="W43" s="216">
        <v>1.93</v>
      </c>
      <c r="X43" s="216">
        <v>11.57</v>
      </c>
      <c r="Y43" s="216">
        <v>0</v>
      </c>
      <c r="Z43" s="216">
        <v>8.68</v>
      </c>
      <c r="AA43" s="216">
        <v>8.68</v>
      </c>
      <c r="AB43" s="216">
        <v>0</v>
      </c>
      <c r="AC43" s="216">
        <v>9.7899999999999991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58.71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21.2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4.9400000000000004</v>
      </c>
      <c r="L44" s="216">
        <v>312.04000000000002</v>
      </c>
      <c r="M44" s="216">
        <v>27.23</v>
      </c>
      <c r="N44" s="216">
        <v>34.950000000000003</v>
      </c>
      <c r="O44" s="216">
        <v>0</v>
      </c>
      <c r="P44" s="216">
        <v>30.18</v>
      </c>
      <c r="Q44" s="216">
        <v>3.44</v>
      </c>
      <c r="R44" s="216">
        <v>4.8600000000000003</v>
      </c>
      <c r="S44" s="216">
        <v>3.75</v>
      </c>
      <c r="T44" s="216">
        <v>0</v>
      </c>
      <c r="U44" s="216">
        <v>101.53</v>
      </c>
      <c r="V44" s="216">
        <v>0</v>
      </c>
      <c r="W44" s="216">
        <v>1.93</v>
      </c>
      <c r="X44" s="216">
        <v>11.57</v>
      </c>
      <c r="Y44" s="216">
        <v>0</v>
      </c>
      <c r="Z44" s="216">
        <v>8.68</v>
      </c>
      <c r="AA44" s="216">
        <v>8.68</v>
      </c>
      <c r="AB44" s="216">
        <v>0</v>
      </c>
      <c r="AC44" s="216">
        <v>9.7899999999999991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58.71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21.2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4.9400000000000004</v>
      </c>
      <c r="L45" s="216">
        <v>312.04000000000002</v>
      </c>
      <c r="M45" s="216">
        <v>27.23</v>
      </c>
      <c r="N45" s="216">
        <v>34.950000000000003</v>
      </c>
      <c r="O45" s="216">
        <v>0</v>
      </c>
      <c r="P45" s="216">
        <v>30.18</v>
      </c>
      <c r="Q45" s="216">
        <v>3.44</v>
      </c>
      <c r="R45" s="216">
        <v>4.8600000000000003</v>
      </c>
      <c r="S45" s="216">
        <v>3.75</v>
      </c>
      <c r="T45" s="216">
        <v>0</v>
      </c>
      <c r="U45" s="216">
        <v>101.53</v>
      </c>
      <c r="V45" s="216">
        <v>0</v>
      </c>
      <c r="W45" s="216">
        <v>1.93</v>
      </c>
      <c r="X45" s="216">
        <v>11.57</v>
      </c>
      <c r="Y45" s="216">
        <v>0</v>
      </c>
      <c r="Z45" s="216">
        <v>8.68</v>
      </c>
      <c r="AA45" s="216">
        <v>8.68</v>
      </c>
      <c r="AB45" s="216">
        <v>0</v>
      </c>
      <c r="AC45" s="216">
        <v>9.7899999999999991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58.71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21.2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4.9400000000000004</v>
      </c>
      <c r="L46" s="216">
        <v>312.04000000000002</v>
      </c>
      <c r="M46" s="216">
        <v>27.23</v>
      </c>
      <c r="N46" s="216">
        <v>34.950000000000003</v>
      </c>
      <c r="O46" s="216">
        <v>0</v>
      </c>
      <c r="P46" s="216">
        <v>30.18</v>
      </c>
      <c r="Q46" s="216">
        <v>3.44</v>
      </c>
      <c r="R46" s="216">
        <v>4.8600000000000003</v>
      </c>
      <c r="S46" s="216">
        <v>3.75</v>
      </c>
      <c r="T46" s="216">
        <v>0</v>
      </c>
      <c r="U46" s="216">
        <v>101.53</v>
      </c>
      <c r="V46" s="216">
        <v>0</v>
      </c>
      <c r="W46" s="216">
        <v>1.93</v>
      </c>
      <c r="X46" s="216">
        <v>11.57</v>
      </c>
      <c r="Y46" s="216">
        <v>0</v>
      </c>
      <c r="Z46" s="216">
        <v>8.68</v>
      </c>
      <c r="AA46" s="216">
        <v>8.68</v>
      </c>
      <c r="AB46" s="216">
        <v>0</v>
      </c>
      <c r="AC46" s="216">
        <v>9.7899999999999991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58.71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21.2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4.95</v>
      </c>
      <c r="L47" s="216">
        <v>308.66000000000003</v>
      </c>
      <c r="M47" s="216">
        <v>27.23</v>
      </c>
      <c r="N47" s="216">
        <v>34.950000000000003</v>
      </c>
      <c r="O47" s="216">
        <v>0</v>
      </c>
      <c r="P47" s="216">
        <v>30.18</v>
      </c>
      <c r="Q47" s="216">
        <v>3.45</v>
      </c>
      <c r="R47" s="216">
        <v>0</v>
      </c>
      <c r="S47" s="216">
        <v>4</v>
      </c>
      <c r="T47" s="216">
        <v>0</v>
      </c>
      <c r="U47" s="216">
        <v>101.53</v>
      </c>
      <c r="V47" s="216">
        <v>0</v>
      </c>
      <c r="W47" s="216">
        <v>1.93</v>
      </c>
      <c r="X47" s="216">
        <v>11.57</v>
      </c>
      <c r="Y47" s="216">
        <v>0</v>
      </c>
      <c r="Z47" s="216">
        <v>8.68</v>
      </c>
      <c r="AA47" s="216">
        <v>8.68</v>
      </c>
      <c r="AB47" s="216">
        <v>0</v>
      </c>
      <c r="AC47" s="216">
        <v>9.7899999999999991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58.71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21.2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4.95</v>
      </c>
      <c r="L48" s="216">
        <v>306.70999999999998</v>
      </c>
      <c r="M48" s="216">
        <v>27.23</v>
      </c>
      <c r="N48" s="216">
        <v>34.950000000000003</v>
      </c>
      <c r="O48" s="216">
        <v>0</v>
      </c>
      <c r="P48" s="216">
        <v>30.18</v>
      </c>
      <c r="Q48" s="216">
        <v>3.45</v>
      </c>
      <c r="R48" s="216">
        <v>0</v>
      </c>
      <c r="S48" s="216">
        <v>4</v>
      </c>
      <c r="T48" s="216">
        <v>0</v>
      </c>
      <c r="U48" s="216">
        <v>101.53</v>
      </c>
      <c r="V48" s="216">
        <v>0</v>
      </c>
      <c r="W48" s="216">
        <v>1.93</v>
      </c>
      <c r="X48" s="216">
        <v>11.57</v>
      </c>
      <c r="Y48" s="216">
        <v>0</v>
      </c>
      <c r="Z48" s="216">
        <v>8.68</v>
      </c>
      <c r="AA48" s="216">
        <v>8.68</v>
      </c>
      <c r="AB48" s="216">
        <v>0</v>
      </c>
      <c r="AC48" s="216">
        <v>9.7899999999999991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58.71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21.2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4.95</v>
      </c>
      <c r="L49" s="216">
        <v>306.70999999999998</v>
      </c>
      <c r="M49" s="216">
        <v>27.23</v>
      </c>
      <c r="N49" s="216">
        <v>34.950000000000003</v>
      </c>
      <c r="O49" s="216">
        <v>0</v>
      </c>
      <c r="P49" s="216">
        <v>30.18</v>
      </c>
      <c r="Q49" s="216">
        <v>3.11</v>
      </c>
      <c r="R49" s="216">
        <v>0</v>
      </c>
      <c r="S49" s="216">
        <v>3.98</v>
      </c>
      <c r="T49" s="216">
        <v>0</v>
      </c>
      <c r="U49" s="216">
        <v>94.88</v>
      </c>
      <c r="V49" s="216">
        <v>0</v>
      </c>
      <c r="W49" s="216">
        <v>1.93</v>
      </c>
      <c r="X49" s="216">
        <v>11.57</v>
      </c>
      <c r="Y49" s="216">
        <v>0</v>
      </c>
      <c r="Z49" s="216">
        <v>8.68</v>
      </c>
      <c r="AA49" s="216">
        <v>8.68</v>
      </c>
      <c r="AB49" s="216">
        <v>0</v>
      </c>
      <c r="AC49" s="216">
        <v>9.7899999999999991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58.71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21.2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4.95</v>
      </c>
      <c r="L50" s="216">
        <v>306.70999999999998</v>
      </c>
      <c r="M50" s="216">
        <v>27.23</v>
      </c>
      <c r="N50" s="216">
        <v>34.950000000000003</v>
      </c>
      <c r="O50" s="216">
        <v>0</v>
      </c>
      <c r="P50" s="216">
        <v>30.18</v>
      </c>
      <c r="Q50" s="216">
        <v>3.11</v>
      </c>
      <c r="R50" s="216">
        <v>0</v>
      </c>
      <c r="S50" s="216">
        <v>3.98</v>
      </c>
      <c r="T50" s="216">
        <v>0</v>
      </c>
      <c r="U50" s="216">
        <v>88.22</v>
      </c>
      <c r="V50" s="216">
        <v>0</v>
      </c>
      <c r="W50" s="216">
        <v>1.93</v>
      </c>
      <c r="X50" s="216">
        <v>11.57</v>
      </c>
      <c r="Y50" s="216">
        <v>0</v>
      </c>
      <c r="Z50" s="216">
        <v>8.68</v>
      </c>
      <c r="AA50" s="216">
        <v>8.68</v>
      </c>
      <c r="AB50" s="216">
        <v>0</v>
      </c>
      <c r="AC50" s="216">
        <v>9.7899999999999991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58.71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21.2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4.95</v>
      </c>
      <c r="L51" s="216">
        <v>306.70999999999998</v>
      </c>
      <c r="M51" s="216">
        <v>27.23</v>
      </c>
      <c r="N51" s="216">
        <v>34.950000000000003</v>
      </c>
      <c r="O51" s="216">
        <v>0</v>
      </c>
      <c r="P51" s="216">
        <v>30.18</v>
      </c>
      <c r="Q51" s="216">
        <v>3.1</v>
      </c>
      <c r="R51" s="216">
        <v>0</v>
      </c>
      <c r="S51" s="216">
        <v>3.96</v>
      </c>
      <c r="T51" s="216">
        <v>0</v>
      </c>
      <c r="U51" s="216">
        <v>80.89</v>
      </c>
      <c r="V51" s="216">
        <v>0</v>
      </c>
      <c r="W51" s="216">
        <v>1.93</v>
      </c>
      <c r="X51" s="216">
        <v>11.57</v>
      </c>
      <c r="Y51" s="216">
        <v>0</v>
      </c>
      <c r="Z51" s="216">
        <v>8.68</v>
      </c>
      <c r="AA51" s="216">
        <v>8.68</v>
      </c>
      <c r="AB51" s="216">
        <v>0</v>
      </c>
      <c r="AC51" s="216">
        <v>9.7899999999999991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58.71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21.2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4.95</v>
      </c>
      <c r="L52" s="216">
        <v>306.70999999999998</v>
      </c>
      <c r="M52" s="216">
        <v>27.23</v>
      </c>
      <c r="N52" s="216">
        <v>34.950000000000003</v>
      </c>
      <c r="O52" s="216">
        <v>0</v>
      </c>
      <c r="P52" s="216">
        <v>30.18</v>
      </c>
      <c r="Q52" s="216">
        <v>3.1</v>
      </c>
      <c r="R52" s="216">
        <v>0</v>
      </c>
      <c r="S52" s="216">
        <v>3.96</v>
      </c>
      <c r="T52" s="216">
        <v>0</v>
      </c>
      <c r="U52" s="216">
        <v>80.89</v>
      </c>
      <c r="V52" s="216">
        <v>0</v>
      </c>
      <c r="W52" s="216">
        <v>1.93</v>
      </c>
      <c r="X52" s="216">
        <v>11.57</v>
      </c>
      <c r="Y52" s="216">
        <v>0</v>
      </c>
      <c r="Z52" s="216">
        <v>8.68</v>
      </c>
      <c r="AA52" s="216">
        <v>8.68</v>
      </c>
      <c r="AB52" s="216">
        <v>0</v>
      </c>
      <c r="AC52" s="216">
        <v>9.7899999999999991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58.71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21.2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4.95</v>
      </c>
      <c r="L53" s="216">
        <v>306.70999999999998</v>
      </c>
      <c r="M53" s="216">
        <v>27.23</v>
      </c>
      <c r="N53" s="216">
        <v>34.950000000000003</v>
      </c>
      <c r="O53" s="216">
        <v>0</v>
      </c>
      <c r="P53" s="216">
        <v>30.18</v>
      </c>
      <c r="Q53" s="216">
        <v>3.1</v>
      </c>
      <c r="R53" s="216">
        <v>0</v>
      </c>
      <c r="S53" s="216">
        <v>3.96</v>
      </c>
      <c r="T53" s="216">
        <v>0</v>
      </c>
      <c r="U53" s="216">
        <v>80.89</v>
      </c>
      <c r="V53" s="216">
        <v>0</v>
      </c>
      <c r="W53" s="216">
        <v>1.93</v>
      </c>
      <c r="X53" s="216">
        <v>11.57</v>
      </c>
      <c r="Y53" s="216">
        <v>0</v>
      </c>
      <c r="Z53" s="216">
        <v>8.68</v>
      </c>
      <c r="AA53" s="216">
        <v>8.68</v>
      </c>
      <c r="AB53" s="216">
        <v>0</v>
      </c>
      <c r="AC53" s="216">
        <v>9.7899999999999991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58.71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21.2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4.95</v>
      </c>
      <c r="L54" s="216">
        <v>306.70999999999998</v>
      </c>
      <c r="M54" s="216">
        <v>27.23</v>
      </c>
      <c r="N54" s="216">
        <v>34.950000000000003</v>
      </c>
      <c r="O54" s="216">
        <v>0</v>
      </c>
      <c r="P54" s="216">
        <v>30.18</v>
      </c>
      <c r="Q54" s="216">
        <v>3.1</v>
      </c>
      <c r="R54" s="216">
        <v>0</v>
      </c>
      <c r="S54" s="216">
        <v>3.96</v>
      </c>
      <c r="T54" s="216">
        <v>0</v>
      </c>
      <c r="U54" s="216">
        <v>80.89</v>
      </c>
      <c r="V54" s="216">
        <v>0</v>
      </c>
      <c r="W54" s="216">
        <v>1.93</v>
      </c>
      <c r="X54" s="216">
        <v>11.57</v>
      </c>
      <c r="Y54" s="216">
        <v>0</v>
      </c>
      <c r="Z54" s="216">
        <v>8.68</v>
      </c>
      <c r="AA54" s="216">
        <v>8.68</v>
      </c>
      <c r="AB54" s="216">
        <v>0</v>
      </c>
      <c r="AC54" s="216">
        <v>9.7899999999999991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58.71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21.2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4.9400000000000004</v>
      </c>
      <c r="L55" s="216">
        <v>306.70999999999998</v>
      </c>
      <c r="M55" s="216">
        <v>27.23</v>
      </c>
      <c r="N55" s="216">
        <v>34.950000000000003</v>
      </c>
      <c r="O55" s="216">
        <v>0</v>
      </c>
      <c r="P55" s="216">
        <v>30.18</v>
      </c>
      <c r="Q55" s="216">
        <v>3.26</v>
      </c>
      <c r="R55" s="216">
        <v>0</v>
      </c>
      <c r="S55" s="216">
        <v>3.87</v>
      </c>
      <c r="T55" s="216">
        <v>0</v>
      </c>
      <c r="U55" s="216">
        <v>80.89</v>
      </c>
      <c r="V55" s="216">
        <v>0</v>
      </c>
      <c r="W55" s="216">
        <v>1.93</v>
      </c>
      <c r="X55" s="216">
        <v>11.57</v>
      </c>
      <c r="Y55" s="216">
        <v>0</v>
      </c>
      <c r="Z55" s="216">
        <v>8.68</v>
      </c>
      <c r="AA55" s="216">
        <v>8.82</v>
      </c>
      <c r="AB55" s="216">
        <v>0</v>
      </c>
      <c r="AC55" s="216">
        <v>9.7899999999999991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58.71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21.2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4.9400000000000004</v>
      </c>
      <c r="L56" s="216">
        <v>306.70999999999998</v>
      </c>
      <c r="M56" s="216">
        <v>27.23</v>
      </c>
      <c r="N56" s="216">
        <v>34.950000000000003</v>
      </c>
      <c r="O56" s="216">
        <v>0</v>
      </c>
      <c r="P56" s="216">
        <v>30.18</v>
      </c>
      <c r="Q56" s="216">
        <v>3.26</v>
      </c>
      <c r="R56" s="216">
        <v>0</v>
      </c>
      <c r="S56" s="216">
        <v>3.87</v>
      </c>
      <c r="T56" s="216">
        <v>0</v>
      </c>
      <c r="U56" s="216">
        <v>80.89</v>
      </c>
      <c r="V56" s="216">
        <v>0</v>
      </c>
      <c r="W56" s="216">
        <v>1.93</v>
      </c>
      <c r="X56" s="216">
        <v>11.57</v>
      </c>
      <c r="Y56" s="216">
        <v>0</v>
      </c>
      <c r="Z56" s="216">
        <v>8.68</v>
      </c>
      <c r="AA56" s="216">
        <v>8.82</v>
      </c>
      <c r="AB56" s="216">
        <v>0</v>
      </c>
      <c r="AC56" s="216">
        <v>9.7899999999999991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58.71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21.2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4.93</v>
      </c>
      <c r="L57" s="216">
        <v>306.70999999999998</v>
      </c>
      <c r="M57" s="216">
        <v>27.23</v>
      </c>
      <c r="N57" s="216">
        <v>34.950000000000003</v>
      </c>
      <c r="O57" s="216">
        <v>0</v>
      </c>
      <c r="P57" s="216">
        <v>30.18</v>
      </c>
      <c r="Q57" s="216">
        <v>2.94</v>
      </c>
      <c r="R57" s="216">
        <v>0</v>
      </c>
      <c r="S57" s="216">
        <v>3.86</v>
      </c>
      <c r="T57" s="216">
        <v>0</v>
      </c>
      <c r="U57" s="216">
        <v>80.89</v>
      </c>
      <c r="V57" s="216">
        <v>0</v>
      </c>
      <c r="W57" s="216">
        <v>1.93</v>
      </c>
      <c r="X57" s="216">
        <v>11.57</v>
      </c>
      <c r="Y57" s="216">
        <v>0</v>
      </c>
      <c r="Z57" s="216">
        <v>8.68</v>
      </c>
      <c r="AA57" s="216">
        <v>8.82</v>
      </c>
      <c r="AB57" s="216">
        <v>0</v>
      </c>
      <c r="AC57" s="216">
        <v>9.7899999999999991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58.71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21.2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4.93</v>
      </c>
      <c r="L58" s="216">
        <v>306.70999999999998</v>
      </c>
      <c r="M58" s="216">
        <v>27.23</v>
      </c>
      <c r="N58" s="216">
        <v>34.950000000000003</v>
      </c>
      <c r="O58" s="216">
        <v>0</v>
      </c>
      <c r="P58" s="216">
        <v>30.18</v>
      </c>
      <c r="Q58" s="216">
        <v>2.94</v>
      </c>
      <c r="R58" s="216">
        <v>0</v>
      </c>
      <c r="S58" s="216">
        <v>3.86</v>
      </c>
      <c r="T58" s="216">
        <v>0</v>
      </c>
      <c r="U58" s="216">
        <v>80.89</v>
      </c>
      <c r="V58" s="216">
        <v>0</v>
      </c>
      <c r="W58" s="216">
        <v>1.93</v>
      </c>
      <c r="X58" s="216">
        <v>11.57</v>
      </c>
      <c r="Y58" s="216">
        <v>0</v>
      </c>
      <c r="Z58" s="216">
        <v>8.68</v>
      </c>
      <c r="AA58" s="216">
        <v>8.82</v>
      </c>
      <c r="AB58" s="216">
        <v>0</v>
      </c>
      <c r="AC58" s="216">
        <v>9.7899999999999991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58.71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21.2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4.93</v>
      </c>
      <c r="L59" s="216">
        <v>306.70999999999998</v>
      </c>
      <c r="M59" s="216">
        <v>27.23</v>
      </c>
      <c r="N59" s="216">
        <v>34.950000000000003</v>
      </c>
      <c r="O59" s="216">
        <v>0</v>
      </c>
      <c r="P59" s="216">
        <v>30.18</v>
      </c>
      <c r="Q59" s="216">
        <v>2.94</v>
      </c>
      <c r="R59" s="216">
        <v>2.99</v>
      </c>
      <c r="S59" s="216">
        <v>3.86</v>
      </c>
      <c r="T59" s="216">
        <v>0</v>
      </c>
      <c r="U59" s="216">
        <v>80.89</v>
      </c>
      <c r="V59" s="216">
        <v>0</v>
      </c>
      <c r="W59" s="216">
        <v>1.93</v>
      </c>
      <c r="X59" s="216">
        <v>9.64</v>
      </c>
      <c r="Y59" s="216">
        <v>0</v>
      </c>
      <c r="Z59" s="216">
        <v>8.43</v>
      </c>
      <c r="AA59" s="216">
        <v>8.82</v>
      </c>
      <c r="AB59" s="216">
        <v>0</v>
      </c>
      <c r="AC59" s="216">
        <v>9.7899999999999991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58.87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21.2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4.93</v>
      </c>
      <c r="L60" s="216">
        <v>306.70999999999998</v>
      </c>
      <c r="M60" s="216">
        <v>27.23</v>
      </c>
      <c r="N60" s="216">
        <v>34.950000000000003</v>
      </c>
      <c r="O60" s="216">
        <v>0</v>
      </c>
      <c r="P60" s="216">
        <v>30.18</v>
      </c>
      <c r="Q60" s="216">
        <v>2.94</v>
      </c>
      <c r="R60" s="216">
        <v>3.31</v>
      </c>
      <c r="S60" s="216">
        <v>3.86</v>
      </c>
      <c r="T60" s="216">
        <v>0</v>
      </c>
      <c r="U60" s="216">
        <v>80.89</v>
      </c>
      <c r="V60" s="216">
        <v>0</v>
      </c>
      <c r="W60" s="216">
        <v>1.93</v>
      </c>
      <c r="X60" s="216">
        <v>9.64</v>
      </c>
      <c r="Y60" s="216">
        <v>0</v>
      </c>
      <c r="Z60" s="216">
        <v>8.43</v>
      </c>
      <c r="AA60" s="216">
        <v>8.82</v>
      </c>
      <c r="AB60" s="216">
        <v>0</v>
      </c>
      <c r="AC60" s="216">
        <v>9.7899999999999991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32.630000000000003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21.2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4.93</v>
      </c>
      <c r="L61" s="216">
        <v>306.70999999999998</v>
      </c>
      <c r="M61" s="216">
        <v>27.23</v>
      </c>
      <c r="N61" s="216">
        <v>34.950000000000003</v>
      </c>
      <c r="O61" s="216">
        <v>0</v>
      </c>
      <c r="P61" s="216">
        <v>30.18</v>
      </c>
      <c r="Q61" s="216">
        <v>3.17</v>
      </c>
      <c r="R61" s="216">
        <v>0</v>
      </c>
      <c r="S61" s="216">
        <v>4.0199999999999996</v>
      </c>
      <c r="T61" s="216">
        <v>0</v>
      </c>
      <c r="U61" s="216">
        <v>80.89</v>
      </c>
      <c r="V61" s="216">
        <v>0</v>
      </c>
      <c r="W61" s="216">
        <v>1.93</v>
      </c>
      <c r="X61" s="216">
        <v>41.94</v>
      </c>
      <c r="Y61" s="216">
        <v>0</v>
      </c>
      <c r="Z61" s="216">
        <v>37.46</v>
      </c>
      <c r="AA61" s="216">
        <v>8.68</v>
      </c>
      <c r="AB61" s="216">
        <v>0</v>
      </c>
      <c r="AC61" s="216">
        <v>9.7899999999999991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0.04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21.2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4.93</v>
      </c>
      <c r="L62" s="216">
        <v>306.70999999999998</v>
      </c>
      <c r="M62" s="216">
        <v>27.23</v>
      </c>
      <c r="N62" s="216">
        <v>34.950000000000003</v>
      </c>
      <c r="O62" s="216">
        <v>0</v>
      </c>
      <c r="P62" s="216">
        <v>30.18</v>
      </c>
      <c r="Q62" s="216">
        <v>3.17</v>
      </c>
      <c r="R62" s="216">
        <v>0</v>
      </c>
      <c r="S62" s="216">
        <v>4.0199999999999996</v>
      </c>
      <c r="T62" s="216">
        <v>0</v>
      </c>
      <c r="U62" s="216">
        <v>80.89</v>
      </c>
      <c r="V62" s="216">
        <v>0</v>
      </c>
      <c r="W62" s="216">
        <v>1.93</v>
      </c>
      <c r="X62" s="216">
        <v>43.65</v>
      </c>
      <c r="Y62" s="216">
        <v>0</v>
      </c>
      <c r="Z62" s="216">
        <v>37.46</v>
      </c>
      <c r="AA62" s="216">
        <v>8.68</v>
      </c>
      <c r="AB62" s="216">
        <v>0</v>
      </c>
      <c r="AC62" s="216">
        <v>9.7899999999999991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0.04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21.2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4.93</v>
      </c>
      <c r="L63" s="216">
        <v>308.66000000000003</v>
      </c>
      <c r="M63" s="216">
        <v>27.23</v>
      </c>
      <c r="N63" s="216">
        <v>34.950000000000003</v>
      </c>
      <c r="O63" s="216">
        <v>0</v>
      </c>
      <c r="P63" s="216">
        <v>30.18</v>
      </c>
      <c r="Q63" s="216">
        <v>3.18</v>
      </c>
      <c r="R63" s="216">
        <v>12.55</v>
      </c>
      <c r="S63" s="216">
        <v>4.04</v>
      </c>
      <c r="T63" s="216">
        <v>0</v>
      </c>
      <c r="U63" s="216">
        <v>80.89</v>
      </c>
      <c r="V63" s="216">
        <v>6.13</v>
      </c>
      <c r="W63" s="216">
        <v>13.74</v>
      </c>
      <c r="X63" s="216">
        <v>43.65</v>
      </c>
      <c r="Y63" s="216">
        <v>0</v>
      </c>
      <c r="Z63" s="216">
        <v>37.47</v>
      </c>
      <c r="AA63" s="216">
        <v>8.68</v>
      </c>
      <c r="AB63" s="216">
        <v>0</v>
      </c>
      <c r="AC63" s="216">
        <v>9.7899999999999991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0.04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21.2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4.93</v>
      </c>
      <c r="L64" s="216">
        <v>308.66000000000003</v>
      </c>
      <c r="M64" s="216">
        <v>27.23</v>
      </c>
      <c r="N64" s="216">
        <v>34.950000000000003</v>
      </c>
      <c r="O64" s="216">
        <v>0</v>
      </c>
      <c r="P64" s="216">
        <v>30.18</v>
      </c>
      <c r="Q64" s="216">
        <v>3.18</v>
      </c>
      <c r="R64" s="216">
        <v>12.55</v>
      </c>
      <c r="S64" s="216">
        <v>4.04</v>
      </c>
      <c r="T64" s="216">
        <v>0</v>
      </c>
      <c r="U64" s="216">
        <v>80.89</v>
      </c>
      <c r="V64" s="216">
        <v>6.13</v>
      </c>
      <c r="W64" s="216">
        <v>13.74</v>
      </c>
      <c r="X64" s="216">
        <v>43.65</v>
      </c>
      <c r="Y64" s="216">
        <v>0</v>
      </c>
      <c r="Z64" s="216">
        <v>37.47</v>
      </c>
      <c r="AA64" s="216">
        <v>8.68</v>
      </c>
      <c r="AB64" s="216">
        <v>0</v>
      </c>
      <c r="AC64" s="216">
        <v>9.7899999999999991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0.04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21.2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4.93</v>
      </c>
      <c r="L65" s="216">
        <v>308.66000000000003</v>
      </c>
      <c r="M65" s="216">
        <v>27.23</v>
      </c>
      <c r="N65" s="216">
        <v>34.950000000000003</v>
      </c>
      <c r="O65" s="216">
        <v>0</v>
      </c>
      <c r="P65" s="216">
        <v>30.18</v>
      </c>
      <c r="Q65" s="216">
        <v>3.18</v>
      </c>
      <c r="R65" s="216">
        <v>12.55</v>
      </c>
      <c r="S65" s="216">
        <v>4.04</v>
      </c>
      <c r="T65" s="216">
        <v>0</v>
      </c>
      <c r="U65" s="216">
        <v>80.89</v>
      </c>
      <c r="V65" s="216">
        <v>6.13</v>
      </c>
      <c r="W65" s="216">
        <v>13.74</v>
      </c>
      <c r="X65" s="216">
        <v>43.65</v>
      </c>
      <c r="Y65" s="216">
        <v>0</v>
      </c>
      <c r="Z65" s="216">
        <v>37.47</v>
      </c>
      <c r="AA65" s="216">
        <v>8.77</v>
      </c>
      <c r="AB65" s="216">
        <v>0</v>
      </c>
      <c r="AC65" s="216">
        <v>9.7899999999999991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0.04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21.2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4.93</v>
      </c>
      <c r="L66" s="216">
        <v>308.66000000000003</v>
      </c>
      <c r="M66" s="216">
        <v>27.23</v>
      </c>
      <c r="N66" s="216">
        <v>34.950000000000003</v>
      </c>
      <c r="O66" s="216">
        <v>0</v>
      </c>
      <c r="P66" s="216">
        <v>30.18</v>
      </c>
      <c r="Q66" s="216">
        <v>3.18</v>
      </c>
      <c r="R66" s="216">
        <v>12.55</v>
      </c>
      <c r="S66" s="216">
        <v>4.04</v>
      </c>
      <c r="T66" s="216">
        <v>0</v>
      </c>
      <c r="U66" s="216">
        <v>80.89</v>
      </c>
      <c r="V66" s="216">
        <v>6.13</v>
      </c>
      <c r="W66" s="216">
        <v>13.74</v>
      </c>
      <c r="X66" s="216">
        <v>43.65</v>
      </c>
      <c r="Y66" s="216">
        <v>0</v>
      </c>
      <c r="Z66" s="216">
        <v>37.47</v>
      </c>
      <c r="AA66" s="216">
        <v>8.77</v>
      </c>
      <c r="AB66" s="216">
        <v>0</v>
      </c>
      <c r="AC66" s="216">
        <v>9.7899999999999991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0.04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21.2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4.93</v>
      </c>
      <c r="L67" s="216">
        <v>308.66000000000003</v>
      </c>
      <c r="M67" s="216">
        <v>27.23</v>
      </c>
      <c r="N67" s="216">
        <v>34.950000000000003</v>
      </c>
      <c r="O67" s="216">
        <v>0</v>
      </c>
      <c r="P67" s="216">
        <v>30.18</v>
      </c>
      <c r="Q67" s="216">
        <v>3.3</v>
      </c>
      <c r="R67" s="216">
        <v>12.55</v>
      </c>
      <c r="S67" s="216">
        <v>4.0999999999999996</v>
      </c>
      <c r="T67" s="216">
        <v>0</v>
      </c>
      <c r="U67" s="216">
        <v>80.89</v>
      </c>
      <c r="V67" s="216">
        <v>6.13</v>
      </c>
      <c r="W67" s="216">
        <v>13.74</v>
      </c>
      <c r="X67" s="216">
        <v>43.65</v>
      </c>
      <c r="Y67" s="216">
        <v>0</v>
      </c>
      <c r="Z67" s="216">
        <v>37.47</v>
      </c>
      <c r="AA67" s="216">
        <v>23.35</v>
      </c>
      <c r="AB67" s="216">
        <v>0</v>
      </c>
      <c r="AC67" s="216">
        <v>9.7899999999999991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0.04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21.2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4.93</v>
      </c>
      <c r="L68" s="216">
        <v>308.66000000000003</v>
      </c>
      <c r="M68" s="216">
        <v>27.23</v>
      </c>
      <c r="N68" s="216">
        <v>34.950000000000003</v>
      </c>
      <c r="O68" s="216">
        <v>0</v>
      </c>
      <c r="P68" s="216">
        <v>30.18</v>
      </c>
      <c r="Q68" s="216">
        <v>3.3</v>
      </c>
      <c r="R68" s="216">
        <v>12.55</v>
      </c>
      <c r="S68" s="216">
        <v>4.0999999999999996</v>
      </c>
      <c r="T68" s="216">
        <v>0</v>
      </c>
      <c r="U68" s="216">
        <v>80.89</v>
      </c>
      <c r="V68" s="216">
        <v>6.13</v>
      </c>
      <c r="W68" s="216">
        <v>13.74</v>
      </c>
      <c r="X68" s="216">
        <v>43.65</v>
      </c>
      <c r="Y68" s="216">
        <v>0</v>
      </c>
      <c r="Z68" s="216">
        <v>37.47</v>
      </c>
      <c r="AA68" s="216">
        <v>23.35</v>
      </c>
      <c r="AB68" s="216">
        <v>0</v>
      </c>
      <c r="AC68" s="216">
        <v>9.7899999999999991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0.04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21.2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4.9400000000000004</v>
      </c>
      <c r="L69" s="216">
        <v>308.66000000000003</v>
      </c>
      <c r="M69" s="216">
        <v>27.23</v>
      </c>
      <c r="N69" s="216">
        <v>34.950000000000003</v>
      </c>
      <c r="O69" s="216">
        <v>0</v>
      </c>
      <c r="P69" s="216">
        <v>30.18</v>
      </c>
      <c r="Q69" s="216">
        <v>3.3</v>
      </c>
      <c r="R69" s="216">
        <v>12.55</v>
      </c>
      <c r="S69" s="216">
        <v>4.0999999999999996</v>
      </c>
      <c r="T69" s="216">
        <v>0</v>
      </c>
      <c r="U69" s="216">
        <v>80.89</v>
      </c>
      <c r="V69" s="216">
        <v>6.13</v>
      </c>
      <c r="W69" s="216">
        <v>13.74</v>
      </c>
      <c r="X69" s="216">
        <v>43.65</v>
      </c>
      <c r="Y69" s="216">
        <v>0</v>
      </c>
      <c r="Z69" s="216">
        <v>37.47</v>
      </c>
      <c r="AA69" s="216">
        <v>23.35</v>
      </c>
      <c r="AB69" s="216">
        <v>0</v>
      </c>
      <c r="AC69" s="216">
        <v>9.7899999999999991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0.04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21.2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4.9400000000000004</v>
      </c>
      <c r="L70" s="216">
        <v>308.66000000000003</v>
      </c>
      <c r="M70" s="216">
        <v>27.23</v>
      </c>
      <c r="N70" s="216">
        <v>34.950000000000003</v>
      </c>
      <c r="O70" s="216">
        <v>0</v>
      </c>
      <c r="P70" s="216">
        <v>30.18</v>
      </c>
      <c r="Q70" s="216">
        <v>3.3</v>
      </c>
      <c r="R70" s="216">
        <v>12.55</v>
      </c>
      <c r="S70" s="216">
        <v>4.0999999999999996</v>
      </c>
      <c r="T70" s="216">
        <v>0</v>
      </c>
      <c r="U70" s="216">
        <v>80.89</v>
      </c>
      <c r="V70" s="216">
        <v>6.13</v>
      </c>
      <c r="W70" s="216">
        <v>13.74</v>
      </c>
      <c r="X70" s="216">
        <v>43.65</v>
      </c>
      <c r="Y70" s="216">
        <v>0</v>
      </c>
      <c r="Z70" s="216">
        <v>37.47</v>
      </c>
      <c r="AA70" s="216">
        <v>23.35</v>
      </c>
      <c r="AB70" s="216">
        <v>0</v>
      </c>
      <c r="AC70" s="216">
        <v>9.7899999999999991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0.04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21.2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4.9400000000000004</v>
      </c>
      <c r="L71" s="216">
        <v>313.63</v>
      </c>
      <c r="M71" s="216">
        <v>27.23</v>
      </c>
      <c r="N71" s="216">
        <v>34.950000000000003</v>
      </c>
      <c r="O71" s="216">
        <v>0</v>
      </c>
      <c r="P71" s="216">
        <v>30.18</v>
      </c>
      <c r="Q71" s="216">
        <v>3.49</v>
      </c>
      <c r="R71" s="216">
        <v>12.55</v>
      </c>
      <c r="S71" s="216">
        <v>4.1100000000000003</v>
      </c>
      <c r="T71" s="216">
        <v>0</v>
      </c>
      <c r="U71" s="216">
        <v>80.89</v>
      </c>
      <c r="V71" s="216">
        <v>6.13</v>
      </c>
      <c r="W71" s="216">
        <v>13.74</v>
      </c>
      <c r="X71" s="216">
        <v>36.21</v>
      </c>
      <c r="Y71" s="216">
        <v>0</v>
      </c>
      <c r="Z71" s="216">
        <v>37.46</v>
      </c>
      <c r="AA71" s="216">
        <v>23.35</v>
      </c>
      <c r="AB71" s="216">
        <v>0</v>
      </c>
      <c r="AC71" s="216">
        <v>9.7899999999999991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0.04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17.45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4.9400000000000004</v>
      </c>
      <c r="L72" s="216">
        <v>313.63</v>
      </c>
      <c r="M72" s="216">
        <v>27.23</v>
      </c>
      <c r="N72" s="216">
        <v>34.950000000000003</v>
      </c>
      <c r="O72" s="216">
        <v>0</v>
      </c>
      <c r="P72" s="216">
        <v>30.18</v>
      </c>
      <c r="Q72" s="216">
        <v>3.49</v>
      </c>
      <c r="R72" s="216">
        <v>12.55</v>
      </c>
      <c r="S72" s="216">
        <v>4.1100000000000003</v>
      </c>
      <c r="T72" s="216">
        <v>0</v>
      </c>
      <c r="U72" s="216">
        <v>80.89</v>
      </c>
      <c r="V72" s="216">
        <v>6.13</v>
      </c>
      <c r="W72" s="216">
        <v>13.74</v>
      </c>
      <c r="X72" s="216">
        <v>42.66</v>
      </c>
      <c r="Y72" s="216">
        <v>0</v>
      </c>
      <c r="Z72" s="216">
        <v>37.46</v>
      </c>
      <c r="AA72" s="216">
        <v>23.35</v>
      </c>
      <c r="AB72" s="216">
        <v>0</v>
      </c>
      <c r="AC72" s="216">
        <v>9.49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0.04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13.2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4.9400000000000004</v>
      </c>
      <c r="L73" s="216">
        <v>313.63</v>
      </c>
      <c r="M73" s="216">
        <v>27.23</v>
      </c>
      <c r="N73" s="216">
        <v>34.950000000000003</v>
      </c>
      <c r="O73" s="216">
        <v>0</v>
      </c>
      <c r="P73" s="216">
        <v>30.18</v>
      </c>
      <c r="Q73" s="216">
        <v>3.49</v>
      </c>
      <c r="R73" s="216">
        <v>12.55</v>
      </c>
      <c r="S73" s="216">
        <v>4.1100000000000003</v>
      </c>
      <c r="T73" s="216">
        <v>0</v>
      </c>
      <c r="U73" s="216">
        <v>80.89</v>
      </c>
      <c r="V73" s="216">
        <v>6.13</v>
      </c>
      <c r="W73" s="216">
        <v>13.74</v>
      </c>
      <c r="X73" s="216">
        <v>43.65</v>
      </c>
      <c r="Y73" s="216">
        <v>0</v>
      </c>
      <c r="Z73" s="216">
        <v>37.46</v>
      </c>
      <c r="AA73" s="216">
        <v>23.35</v>
      </c>
      <c r="AB73" s="216">
        <v>0</v>
      </c>
      <c r="AC73" s="216">
        <v>9.49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0.04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7.7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4.9400000000000004</v>
      </c>
      <c r="L74" s="216">
        <v>313.63</v>
      </c>
      <c r="M74" s="216">
        <v>27.23</v>
      </c>
      <c r="N74" s="216">
        <v>34.950000000000003</v>
      </c>
      <c r="O74" s="216">
        <v>0</v>
      </c>
      <c r="P74" s="216">
        <v>30.18</v>
      </c>
      <c r="Q74" s="216">
        <v>3.49</v>
      </c>
      <c r="R74" s="216">
        <v>12.55</v>
      </c>
      <c r="S74" s="216">
        <v>4.1100000000000003</v>
      </c>
      <c r="T74" s="216">
        <v>0</v>
      </c>
      <c r="U74" s="216">
        <v>80.89</v>
      </c>
      <c r="V74" s="216">
        <v>6.13</v>
      </c>
      <c r="W74" s="216">
        <v>13.74</v>
      </c>
      <c r="X74" s="216">
        <v>43.65</v>
      </c>
      <c r="Y74" s="216">
        <v>0</v>
      </c>
      <c r="Z74" s="216">
        <v>37.46</v>
      </c>
      <c r="AA74" s="216">
        <v>23.35</v>
      </c>
      <c r="AB74" s="216">
        <v>0</v>
      </c>
      <c r="AC74" s="216">
        <v>9.49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0.04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2.5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306.70999999999998</v>
      </c>
      <c r="M75" s="216">
        <v>27.23</v>
      </c>
      <c r="N75" s="216">
        <v>34.950000000000003</v>
      </c>
      <c r="O75" s="216">
        <v>0</v>
      </c>
      <c r="P75" s="216">
        <v>30.18</v>
      </c>
      <c r="Q75" s="216">
        <v>3.39</v>
      </c>
      <c r="R75" s="216">
        <v>12.55</v>
      </c>
      <c r="S75" s="216">
        <v>4.01</v>
      </c>
      <c r="T75" s="216">
        <v>0</v>
      </c>
      <c r="U75" s="216">
        <v>80.89</v>
      </c>
      <c r="V75" s="216">
        <v>6.13</v>
      </c>
      <c r="W75" s="216">
        <v>13.74</v>
      </c>
      <c r="X75" s="216">
        <v>43.65</v>
      </c>
      <c r="Y75" s="216">
        <v>0</v>
      </c>
      <c r="Z75" s="216">
        <v>67.459999999999994</v>
      </c>
      <c r="AA75" s="216">
        <v>23.35</v>
      </c>
      <c r="AB75" s="216">
        <v>0</v>
      </c>
      <c r="AC75" s="216">
        <v>9.49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0.04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356.87</v>
      </c>
      <c r="M76" s="216">
        <v>27.23</v>
      </c>
      <c r="N76" s="216">
        <v>34.950000000000003</v>
      </c>
      <c r="O76" s="216">
        <v>0</v>
      </c>
      <c r="P76" s="216">
        <v>30.18</v>
      </c>
      <c r="Q76" s="216">
        <v>3.31</v>
      </c>
      <c r="R76" s="216">
        <v>12.55</v>
      </c>
      <c r="S76" s="216">
        <v>2.52</v>
      </c>
      <c r="T76" s="216">
        <v>0</v>
      </c>
      <c r="U76" s="216">
        <v>80.89</v>
      </c>
      <c r="V76" s="216">
        <v>6.13</v>
      </c>
      <c r="W76" s="216">
        <v>13.74</v>
      </c>
      <c r="X76" s="216">
        <v>43.65</v>
      </c>
      <c r="Y76" s="216">
        <v>0</v>
      </c>
      <c r="Z76" s="216">
        <v>67.459999999999994</v>
      </c>
      <c r="AA76" s="216">
        <v>23.35</v>
      </c>
      <c r="AB76" s="216">
        <v>0</v>
      </c>
      <c r="AC76" s="216">
        <v>9.49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0.04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424.38</v>
      </c>
      <c r="M77" s="216">
        <v>27.23</v>
      </c>
      <c r="N77" s="216">
        <v>34.950000000000003</v>
      </c>
      <c r="O77" s="216">
        <v>0</v>
      </c>
      <c r="P77" s="216">
        <v>30.18</v>
      </c>
      <c r="Q77" s="216">
        <v>3.35</v>
      </c>
      <c r="R77" s="216">
        <v>12.55</v>
      </c>
      <c r="S77" s="216">
        <v>3.21</v>
      </c>
      <c r="T77" s="216">
        <v>0</v>
      </c>
      <c r="U77" s="216">
        <v>80.89</v>
      </c>
      <c r="V77" s="216">
        <v>6.13</v>
      </c>
      <c r="W77" s="216">
        <v>13.74</v>
      </c>
      <c r="X77" s="216">
        <v>43.65</v>
      </c>
      <c r="Y77" s="216">
        <v>0</v>
      </c>
      <c r="Z77" s="216">
        <v>67.459999999999994</v>
      </c>
      <c r="AA77" s="216">
        <v>23.35</v>
      </c>
      <c r="AB77" s="216">
        <v>0</v>
      </c>
      <c r="AC77" s="216">
        <v>5.55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0.04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491.9</v>
      </c>
      <c r="M78" s="216">
        <v>27.23</v>
      </c>
      <c r="N78" s="216">
        <v>34.950000000000003</v>
      </c>
      <c r="O78" s="216">
        <v>0</v>
      </c>
      <c r="P78" s="216">
        <v>30.18</v>
      </c>
      <c r="Q78" s="216">
        <v>3.35</v>
      </c>
      <c r="R78" s="216">
        <v>12.55</v>
      </c>
      <c r="S78" s="216">
        <v>3.21</v>
      </c>
      <c r="T78" s="216">
        <v>0</v>
      </c>
      <c r="U78" s="216">
        <v>80.89</v>
      </c>
      <c r="V78" s="216">
        <v>6.13</v>
      </c>
      <c r="W78" s="216">
        <v>13.74</v>
      </c>
      <c r="X78" s="216">
        <v>43.65</v>
      </c>
      <c r="Y78" s="216">
        <v>0</v>
      </c>
      <c r="Z78" s="216">
        <v>67.459999999999994</v>
      </c>
      <c r="AA78" s="216">
        <v>23.35</v>
      </c>
      <c r="AB78" s="216">
        <v>0</v>
      </c>
      <c r="AC78" s="216">
        <v>5.55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0.04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8.56</v>
      </c>
      <c r="L79" s="216">
        <v>528.89</v>
      </c>
      <c r="M79" s="216">
        <v>27.23</v>
      </c>
      <c r="N79" s="216">
        <v>34.950000000000003</v>
      </c>
      <c r="O79" s="216">
        <v>0</v>
      </c>
      <c r="P79" s="216">
        <v>30.18</v>
      </c>
      <c r="Q79" s="216">
        <v>4.68</v>
      </c>
      <c r="R79" s="216">
        <v>12.55</v>
      </c>
      <c r="S79" s="216">
        <v>5</v>
      </c>
      <c r="T79" s="216">
        <v>0</v>
      </c>
      <c r="U79" s="216">
        <v>80.89</v>
      </c>
      <c r="V79" s="216">
        <v>6.13</v>
      </c>
      <c r="W79" s="216">
        <v>13.65</v>
      </c>
      <c r="X79" s="216">
        <v>43.65</v>
      </c>
      <c r="Y79" s="216">
        <v>0</v>
      </c>
      <c r="Z79" s="216">
        <v>67.459999999999994</v>
      </c>
      <c r="AA79" s="216">
        <v>23.35</v>
      </c>
      <c r="AB79" s="216">
        <v>0</v>
      </c>
      <c r="AC79" s="216">
        <v>9.49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0.04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9.07</v>
      </c>
      <c r="L80" s="216">
        <v>557.95000000000005</v>
      </c>
      <c r="M80" s="216">
        <v>27.23</v>
      </c>
      <c r="N80" s="216">
        <v>34.950000000000003</v>
      </c>
      <c r="O80" s="216">
        <v>0</v>
      </c>
      <c r="P80" s="216">
        <v>30.18</v>
      </c>
      <c r="Q80" s="216">
        <v>6.46</v>
      </c>
      <c r="R80" s="216">
        <v>12.55</v>
      </c>
      <c r="S80" s="216">
        <v>7.8</v>
      </c>
      <c r="T80" s="216">
        <v>0</v>
      </c>
      <c r="U80" s="216">
        <v>80.89</v>
      </c>
      <c r="V80" s="216">
        <v>6.13</v>
      </c>
      <c r="W80" s="216">
        <v>13.73</v>
      </c>
      <c r="X80" s="216">
        <v>43.65</v>
      </c>
      <c r="Y80" s="216">
        <v>0</v>
      </c>
      <c r="Z80" s="216">
        <v>67.459999999999994</v>
      </c>
      <c r="AA80" s="216">
        <v>23.35</v>
      </c>
      <c r="AB80" s="216">
        <v>0</v>
      </c>
      <c r="AC80" s="216">
        <v>9.7899999999999991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0.04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557.95000000000005</v>
      </c>
      <c r="M81" s="216">
        <v>27.23</v>
      </c>
      <c r="N81" s="216">
        <v>34.950000000000003</v>
      </c>
      <c r="O81" s="216">
        <v>0</v>
      </c>
      <c r="P81" s="216">
        <v>30.18</v>
      </c>
      <c r="Q81" s="216">
        <v>0</v>
      </c>
      <c r="R81" s="216">
        <v>12.55</v>
      </c>
      <c r="S81" s="216">
        <v>0</v>
      </c>
      <c r="T81" s="216">
        <v>0</v>
      </c>
      <c r="U81" s="216">
        <v>80.89</v>
      </c>
      <c r="V81" s="216">
        <v>6.13</v>
      </c>
      <c r="W81" s="216">
        <v>13.73</v>
      </c>
      <c r="X81" s="216">
        <v>43.65</v>
      </c>
      <c r="Y81" s="216">
        <v>0</v>
      </c>
      <c r="Z81" s="216">
        <v>67.459999999999994</v>
      </c>
      <c r="AA81" s="216">
        <v>23.35</v>
      </c>
      <c r="AB81" s="216">
        <v>0</v>
      </c>
      <c r="AC81" s="216">
        <v>9.7899999999999991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500.51</v>
      </c>
      <c r="M82" s="216">
        <v>27.23</v>
      </c>
      <c r="N82" s="216">
        <v>34.950000000000003</v>
      </c>
      <c r="O82" s="216">
        <v>0</v>
      </c>
      <c r="P82" s="216">
        <v>30.18</v>
      </c>
      <c r="Q82" s="216">
        <v>0</v>
      </c>
      <c r="R82" s="216">
        <v>12.55</v>
      </c>
      <c r="S82" s="216">
        <v>0</v>
      </c>
      <c r="T82" s="216">
        <v>0</v>
      </c>
      <c r="U82" s="216">
        <v>80.89</v>
      </c>
      <c r="V82" s="216">
        <v>6.13</v>
      </c>
      <c r="W82" s="216">
        <v>13.73</v>
      </c>
      <c r="X82" s="216">
        <v>43.65</v>
      </c>
      <c r="Y82" s="216">
        <v>0</v>
      </c>
      <c r="Z82" s="216">
        <v>67.459999999999994</v>
      </c>
      <c r="AA82" s="216">
        <v>23.35</v>
      </c>
      <c r="AB82" s="216">
        <v>0</v>
      </c>
      <c r="AC82" s="216">
        <v>9.7899999999999991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395.44</v>
      </c>
      <c r="M83" s="216">
        <v>27.23</v>
      </c>
      <c r="N83" s="216">
        <v>34.950000000000003</v>
      </c>
      <c r="O83" s="216">
        <v>0</v>
      </c>
      <c r="P83" s="216">
        <v>30.18</v>
      </c>
      <c r="Q83" s="216">
        <v>0</v>
      </c>
      <c r="R83" s="216">
        <v>12.55</v>
      </c>
      <c r="S83" s="216">
        <v>0</v>
      </c>
      <c r="T83" s="216">
        <v>0</v>
      </c>
      <c r="U83" s="216">
        <v>80.89</v>
      </c>
      <c r="V83" s="216">
        <v>6.13</v>
      </c>
      <c r="W83" s="216">
        <v>13.73</v>
      </c>
      <c r="X83" s="216">
        <v>43.65</v>
      </c>
      <c r="Y83" s="216">
        <v>0</v>
      </c>
      <c r="Z83" s="216">
        <v>67.459999999999994</v>
      </c>
      <c r="AA83" s="216">
        <v>23.35</v>
      </c>
      <c r="AB83" s="216">
        <v>0</v>
      </c>
      <c r="AC83" s="216">
        <v>9.7899999999999991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356.86</v>
      </c>
      <c r="M84" s="216">
        <v>27.23</v>
      </c>
      <c r="N84" s="216">
        <v>34.950000000000003</v>
      </c>
      <c r="O84" s="216">
        <v>0</v>
      </c>
      <c r="P84" s="216">
        <v>30.18</v>
      </c>
      <c r="Q84" s="216">
        <v>0</v>
      </c>
      <c r="R84" s="216">
        <v>12.55</v>
      </c>
      <c r="S84" s="216">
        <v>0</v>
      </c>
      <c r="T84" s="216">
        <v>0</v>
      </c>
      <c r="U84" s="216">
        <v>80.89</v>
      </c>
      <c r="V84" s="216">
        <v>6.13</v>
      </c>
      <c r="W84" s="216">
        <v>13.73</v>
      </c>
      <c r="X84" s="216">
        <v>43.65</v>
      </c>
      <c r="Y84" s="216">
        <v>0</v>
      </c>
      <c r="Z84" s="216">
        <v>67.459999999999994</v>
      </c>
      <c r="AA84" s="216">
        <v>23.35</v>
      </c>
      <c r="AB84" s="216">
        <v>0</v>
      </c>
      <c r="AC84" s="216">
        <v>9.7899999999999991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424.38</v>
      </c>
      <c r="M85" s="216">
        <v>27.23</v>
      </c>
      <c r="N85" s="216">
        <v>34.950000000000003</v>
      </c>
      <c r="O85" s="216">
        <v>0</v>
      </c>
      <c r="P85" s="216">
        <v>30.18</v>
      </c>
      <c r="Q85" s="216">
        <v>0</v>
      </c>
      <c r="R85" s="216">
        <v>12.55</v>
      </c>
      <c r="S85" s="216">
        <v>0</v>
      </c>
      <c r="T85" s="216">
        <v>0</v>
      </c>
      <c r="U85" s="216">
        <v>80.89</v>
      </c>
      <c r="V85" s="216">
        <v>6.13</v>
      </c>
      <c r="W85" s="216">
        <v>11.85</v>
      </c>
      <c r="X85" s="216">
        <v>43.65</v>
      </c>
      <c r="Y85" s="216">
        <v>0</v>
      </c>
      <c r="Z85" s="216">
        <v>67.459999999999994</v>
      </c>
      <c r="AA85" s="216">
        <v>23.35</v>
      </c>
      <c r="AB85" s="216">
        <v>0</v>
      </c>
      <c r="AC85" s="216">
        <v>9.7899999999999991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491.9</v>
      </c>
      <c r="M86" s="216">
        <v>27.23</v>
      </c>
      <c r="N86" s="216">
        <v>34.950000000000003</v>
      </c>
      <c r="O86" s="216">
        <v>0</v>
      </c>
      <c r="P86" s="216">
        <v>30.18</v>
      </c>
      <c r="Q86" s="216">
        <v>0</v>
      </c>
      <c r="R86" s="216">
        <v>12.55</v>
      </c>
      <c r="S86" s="216">
        <v>0</v>
      </c>
      <c r="T86" s="216">
        <v>0</v>
      </c>
      <c r="U86" s="216">
        <v>80.89</v>
      </c>
      <c r="V86" s="216">
        <v>6.13</v>
      </c>
      <c r="W86" s="216">
        <v>11.85</v>
      </c>
      <c r="X86" s="216">
        <v>43.65</v>
      </c>
      <c r="Y86" s="216">
        <v>0</v>
      </c>
      <c r="Z86" s="216">
        <v>67.459999999999994</v>
      </c>
      <c r="AA86" s="216">
        <v>23.35</v>
      </c>
      <c r="AB86" s="216">
        <v>0</v>
      </c>
      <c r="AC86" s="216">
        <v>9.7899999999999991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9.07</v>
      </c>
      <c r="L87" s="216">
        <v>557.95000000000005</v>
      </c>
      <c r="M87" s="216">
        <v>27.23</v>
      </c>
      <c r="N87" s="216">
        <v>34.950000000000003</v>
      </c>
      <c r="O87" s="216">
        <v>0</v>
      </c>
      <c r="P87" s="216">
        <v>30.18</v>
      </c>
      <c r="Q87" s="216">
        <v>6.46</v>
      </c>
      <c r="R87" s="216">
        <v>12.55</v>
      </c>
      <c r="S87" s="216">
        <v>6.92</v>
      </c>
      <c r="T87" s="216">
        <v>0</v>
      </c>
      <c r="U87" s="216">
        <v>80.89</v>
      </c>
      <c r="V87" s="216">
        <v>6.13</v>
      </c>
      <c r="W87" s="216">
        <v>11.85</v>
      </c>
      <c r="X87" s="216">
        <v>43.65</v>
      </c>
      <c r="Y87" s="216">
        <v>0</v>
      </c>
      <c r="Z87" s="216">
        <v>70.7</v>
      </c>
      <c r="AA87" s="216">
        <v>23.35</v>
      </c>
      <c r="AB87" s="216">
        <v>0</v>
      </c>
      <c r="AC87" s="216">
        <v>9.7899999999999991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9.07</v>
      </c>
      <c r="L88" s="216">
        <v>557.95000000000005</v>
      </c>
      <c r="M88" s="216">
        <v>27.23</v>
      </c>
      <c r="N88" s="216">
        <v>34.950000000000003</v>
      </c>
      <c r="O88" s="216">
        <v>0</v>
      </c>
      <c r="P88" s="216">
        <v>30.18</v>
      </c>
      <c r="Q88" s="216">
        <v>6.61</v>
      </c>
      <c r="R88" s="216">
        <v>12.55</v>
      </c>
      <c r="S88" s="216">
        <v>7.8</v>
      </c>
      <c r="T88" s="216">
        <v>0</v>
      </c>
      <c r="U88" s="216">
        <v>80.89</v>
      </c>
      <c r="V88" s="216">
        <v>6.13</v>
      </c>
      <c r="W88" s="216">
        <v>11.85</v>
      </c>
      <c r="X88" s="216">
        <v>43.65</v>
      </c>
      <c r="Y88" s="216">
        <v>0</v>
      </c>
      <c r="Z88" s="216">
        <v>70.7</v>
      </c>
      <c r="AA88" s="216">
        <v>23.35</v>
      </c>
      <c r="AB88" s="216">
        <v>0</v>
      </c>
      <c r="AC88" s="216">
        <v>9.7899999999999991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9.07</v>
      </c>
      <c r="L89" s="216">
        <v>557.95000000000005</v>
      </c>
      <c r="M89" s="216">
        <v>27.23</v>
      </c>
      <c r="N89" s="216">
        <v>34.950000000000003</v>
      </c>
      <c r="O89" s="216">
        <v>0</v>
      </c>
      <c r="P89" s="216">
        <v>30.18</v>
      </c>
      <c r="Q89" s="216">
        <v>6.61</v>
      </c>
      <c r="R89" s="216">
        <v>12.55</v>
      </c>
      <c r="S89" s="216">
        <v>7.8</v>
      </c>
      <c r="T89" s="216">
        <v>0</v>
      </c>
      <c r="U89" s="216">
        <v>80.89</v>
      </c>
      <c r="V89" s="216">
        <v>6.13</v>
      </c>
      <c r="W89" s="216">
        <v>11.85</v>
      </c>
      <c r="X89" s="216">
        <v>43.65</v>
      </c>
      <c r="Y89" s="216">
        <v>0</v>
      </c>
      <c r="Z89" s="216">
        <v>70.7</v>
      </c>
      <c r="AA89" s="216">
        <v>23.35</v>
      </c>
      <c r="AB89" s="216">
        <v>0</v>
      </c>
      <c r="AC89" s="216">
        <v>9.7899999999999991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9.07</v>
      </c>
      <c r="L90" s="216">
        <v>557.95000000000005</v>
      </c>
      <c r="M90" s="216">
        <v>27.23</v>
      </c>
      <c r="N90" s="216">
        <v>34.950000000000003</v>
      </c>
      <c r="O90" s="216">
        <v>0</v>
      </c>
      <c r="P90" s="216">
        <v>30.18</v>
      </c>
      <c r="Q90" s="216">
        <v>6.61</v>
      </c>
      <c r="R90" s="216">
        <v>12.55</v>
      </c>
      <c r="S90" s="216">
        <v>7.8</v>
      </c>
      <c r="T90" s="216">
        <v>0</v>
      </c>
      <c r="U90" s="216">
        <v>80.89</v>
      </c>
      <c r="V90" s="216">
        <v>6.13</v>
      </c>
      <c r="W90" s="216">
        <v>11.85</v>
      </c>
      <c r="X90" s="216">
        <v>43.65</v>
      </c>
      <c r="Y90" s="216">
        <v>0</v>
      </c>
      <c r="Z90" s="216">
        <v>70.7</v>
      </c>
      <c r="AA90" s="216">
        <v>23.35</v>
      </c>
      <c r="AB90" s="216">
        <v>0</v>
      </c>
      <c r="AC90" s="216">
        <v>9.7899999999999991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9.07</v>
      </c>
      <c r="L91" s="216">
        <v>557.95000000000005</v>
      </c>
      <c r="M91" s="216">
        <v>27.23</v>
      </c>
      <c r="N91" s="216">
        <v>34.950000000000003</v>
      </c>
      <c r="O91" s="216">
        <v>0</v>
      </c>
      <c r="P91" s="216">
        <v>30.18</v>
      </c>
      <c r="Q91" s="216">
        <v>6.61</v>
      </c>
      <c r="R91" s="216">
        <v>12.55</v>
      </c>
      <c r="S91" s="216">
        <v>7.8</v>
      </c>
      <c r="T91" s="216">
        <v>0</v>
      </c>
      <c r="U91" s="216">
        <v>80.89</v>
      </c>
      <c r="V91" s="216">
        <v>6.13</v>
      </c>
      <c r="W91" s="216">
        <v>11.85</v>
      </c>
      <c r="X91" s="216">
        <v>43.65</v>
      </c>
      <c r="Y91" s="216">
        <v>0</v>
      </c>
      <c r="Z91" s="216">
        <v>70.7</v>
      </c>
      <c r="AA91" s="216">
        <v>23.35</v>
      </c>
      <c r="AB91" s="216">
        <v>0</v>
      </c>
      <c r="AC91" s="216">
        <v>9.7899999999999991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9.07</v>
      </c>
      <c r="L92" s="216">
        <v>557.95000000000005</v>
      </c>
      <c r="M92" s="216">
        <v>27.23</v>
      </c>
      <c r="N92" s="216">
        <v>34.950000000000003</v>
      </c>
      <c r="O92" s="216">
        <v>0</v>
      </c>
      <c r="P92" s="216">
        <v>30.18</v>
      </c>
      <c r="Q92" s="216">
        <v>6.61</v>
      </c>
      <c r="R92" s="216">
        <v>12.55</v>
      </c>
      <c r="S92" s="216">
        <v>7.8</v>
      </c>
      <c r="T92" s="216">
        <v>0</v>
      </c>
      <c r="U92" s="216">
        <v>80.89</v>
      </c>
      <c r="V92" s="216">
        <v>6.13</v>
      </c>
      <c r="W92" s="216">
        <v>11.85</v>
      </c>
      <c r="X92" s="216">
        <v>43.65</v>
      </c>
      <c r="Y92" s="216">
        <v>0</v>
      </c>
      <c r="Z92" s="216">
        <v>70.7</v>
      </c>
      <c r="AA92" s="216">
        <v>23.35</v>
      </c>
      <c r="AB92" s="216">
        <v>0</v>
      </c>
      <c r="AC92" s="216">
        <v>9.7899999999999991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9.07</v>
      </c>
      <c r="L93" s="216">
        <v>557.95000000000005</v>
      </c>
      <c r="M93" s="216">
        <v>27.23</v>
      </c>
      <c r="N93" s="216">
        <v>34.950000000000003</v>
      </c>
      <c r="O93" s="216">
        <v>0</v>
      </c>
      <c r="P93" s="216">
        <v>30.18</v>
      </c>
      <c r="Q93" s="216">
        <v>6.61</v>
      </c>
      <c r="R93" s="216">
        <v>12.55</v>
      </c>
      <c r="S93" s="216">
        <v>7.8</v>
      </c>
      <c r="T93" s="216">
        <v>0</v>
      </c>
      <c r="U93" s="216">
        <v>80.89</v>
      </c>
      <c r="V93" s="216">
        <v>6.13</v>
      </c>
      <c r="W93" s="216">
        <v>11.85</v>
      </c>
      <c r="X93" s="216">
        <v>43.65</v>
      </c>
      <c r="Y93" s="216">
        <v>0</v>
      </c>
      <c r="Z93" s="216">
        <v>70.7</v>
      </c>
      <c r="AA93" s="216">
        <v>23.35</v>
      </c>
      <c r="AB93" s="216">
        <v>0</v>
      </c>
      <c r="AC93" s="216">
        <v>9.7899999999999991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9.07</v>
      </c>
      <c r="L94" s="216">
        <v>557.95000000000005</v>
      </c>
      <c r="M94" s="216">
        <v>27.23</v>
      </c>
      <c r="N94" s="216">
        <v>34.950000000000003</v>
      </c>
      <c r="O94" s="216">
        <v>0</v>
      </c>
      <c r="P94" s="216">
        <v>30.18</v>
      </c>
      <c r="Q94" s="216">
        <v>6.61</v>
      </c>
      <c r="R94" s="216">
        <v>12.55</v>
      </c>
      <c r="S94" s="216">
        <v>7.52</v>
      </c>
      <c r="T94" s="216">
        <v>0</v>
      </c>
      <c r="U94" s="216">
        <v>80.89</v>
      </c>
      <c r="V94" s="216">
        <v>6.13</v>
      </c>
      <c r="W94" s="216">
        <v>11.85</v>
      </c>
      <c r="X94" s="216">
        <v>43.65</v>
      </c>
      <c r="Y94" s="216">
        <v>0</v>
      </c>
      <c r="Z94" s="216">
        <v>70.7</v>
      </c>
      <c r="AA94" s="216">
        <v>23.35</v>
      </c>
      <c r="AB94" s="216">
        <v>0</v>
      </c>
      <c r="AC94" s="216">
        <v>9.7899999999999991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491.9</v>
      </c>
      <c r="M95" s="216">
        <v>27.23</v>
      </c>
      <c r="N95" s="216">
        <v>34.950000000000003</v>
      </c>
      <c r="O95" s="216">
        <v>0</v>
      </c>
      <c r="P95" s="216">
        <v>30.18</v>
      </c>
      <c r="Q95" s="216">
        <v>6.4</v>
      </c>
      <c r="R95" s="216">
        <v>12.55</v>
      </c>
      <c r="S95" s="216">
        <v>0</v>
      </c>
      <c r="T95" s="216">
        <v>0</v>
      </c>
      <c r="U95" s="216">
        <v>80.89</v>
      </c>
      <c r="V95" s="216">
        <v>6.13</v>
      </c>
      <c r="W95" s="216">
        <v>11.85</v>
      </c>
      <c r="X95" s="216">
        <v>43.65</v>
      </c>
      <c r="Y95" s="216">
        <v>0</v>
      </c>
      <c r="Z95" s="216">
        <v>70.7</v>
      </c>
      <c r="AA95" s="216">
        <v>23.35</v>
      </c>
      <c r="AB95" s="216">
        <v>0</v>
      </c>
      <c r="AC95" s="216">
        <v>9.7899999999999991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424.38</v>
      </c>
      <c r="M96" s="216">
        <v>27.23</v>
      </c>
      <c r="N96" s="216">
        <v>34.950000000000003</v>
      </c>
      <c r="O96" s="216">
        <v>0</v>
      </c>
      <c r="P96" s="216">
        <v>30.18</v>
      </c>
      <c r="Q96" s="216">
        <v>6.4</v>
      </c>
      <c r="R96" s="216">
        <v>12.55</v>
      </c>
      <c r="S96" s="216">
        <v>0</v>
      </c>
      <c r="T96" s="216">
        <v>0</v>
      </c>
      <c r="U96" s="216">
        <v>80.89</v>
      </c>
      <c r="V96" s="216">
        <v>6.13</v>
      </c>
      <c r="W96" s="216">
        <v>11.85</v>
      </c>
      <c r="X96" s="216">
        <v>43.65</v>
      </c>
      <c r="Y96" s="216">
        <v>0</v>
      </c>
      <c r="Z96" s="216">
        <v>70.7</v>
      </c>
      <c r="AA96" s="216">
        <v>23.35</v>
      </c>
      <c r="AB96" s="216">
        <v>0</v>
      </c>
      <c r="AC96" s="216">
        <v>9.7899999999999991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385.8</v>
      </c>
      <c r="M97" s="216">
        <v>27.23</v>
      </c>
      <c r="N97" s="216">
        <v>34.950000000000003</v>
      </c>
      <c r="O97" s="216">
        <v>0</v>
      </c>
      <c r="P97" s="216">
        <v>30.18</v>
      </c>
      <c r="Q97" s="216">
        <v>6.4</v>
      </c>
      <c r="R97" s="216">
        <v>12.55</v>
      </c>
      <c r="S97" s="216">
        <v>0</v>
      </c>
      <c r="T97" s="216">
        <v>0</v>
      </c>
      <c r="U97" s="216">
        <v>80.89</v>
      </c>
      <c r="V97" s="216">
        <v>6.13</v>
      </c>
      <c r="W97" s="216">
        <v>11.85</v>
      </c>
      <c r="X97" s="216">
        <v>43.65</v>
      </c>
      <c r="Y97" s="216">
        <v>0</v>
      </c>
      <c r="Z97" s="216">
        <v>70.7</v>
      </c>
      <c r="AA97" s="216">
        <v>23.35</v>
      </c>
      <c r="AB97" s="216">
        <v>0</v>
      </c>
      <c r="AC97" s="216">
        <v>9.7899999999999991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347.22</v>
      </c>
      <c r="M98" s="216">
        <v>27.23</v>
      </c>
      <c r="N98" s="216">
        <v>34.950000000000003</v>
      </c>
      <c r="O98" s="216">
        <v>0</v>
      </c>
      <c r="P98" s="216">
        <v>30.18</v>
      </c>
      <c r="Q98" s="216">
        <v>6.4</v>
      </c>
      <c r="R98" s="216">
        <v>12.55</v>
      </c>
      <c r="S98" s="216">
        <v>0</v>
      </c>
      <c r="T98" s="216">
        <v>0</v>
      </c>
      <c r="U98" s="216">
        <v>80.89</v>
      </c>
      <c r="V98" s="216">
        <v>6.13</v>
      </c>
      <c r="W98" s="216">
        <v>11.85</v>
      </c>
      <c r="X98" s="216">
        <v>43.65</v>
      </c>
      <c r="Y98" s="216">
        <v>0</v>
      </c>
      <c r="Z98" s="216">
        <v>70.7</v>
      </c>
      <c r="AA98" s="216">
        <v>23.35</v>
      </c>
      <c r="AB98" s="216">
        <v>0</v>
      </c>
      <c r="AC98" s="216">
        <v>9.7899999999999991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0.11708499999999998</v>
      </c>
      <c r="L99">
        <f t="shared" si="0"/>
        <v>8.9970249999999989</v>
      </c>
      <c r="M99">
        <f t="shared" si="0"/>
        <v>0.6445700000000002</v>
      </c>
      <c r="N99">
        <f t="shared" si="0"/>
        <v>0.83879999999999866</v>
      </c>
      <c r="O99">
        <f t="shared" si="0"/>
        <v>0</v>
      </c>
      <c r="P99">
        <f t="shared" si="0"/>
        <v>0.8198249999999988</v>
      </c>
      <c r="Q99">
        <f t="shared" si="0"/>
        <v>9.1375000000000012E-2</v>
      </c>
      <c r="R99">
        <f t="shared" si="0"/>
        <v>0.23042999999999972</v>
      </c>
      <c r="S99">
        <f t="shared" si="0"/>
        <v>9.7747500000000098E-2</v>
      </c>
      <c r="T99">
        <f t="shared" si="0"/>
        <v>0</v>
      </c>
      <c r="U99">
        <f t="shared" si="0"/>
        <v>2.1840500000000027</v>
      </c>
      <c r="V99">
        <f t="shared" si="0"/>
        <v>0.10742499999999994</v>
      </c>
      <c r="W99">
        <f t="shared" si="0"/>
        <v>0.24695000000000017</v>
      </c>
      <c r="X99">
        <f t="shared" si="0"/>
        <v>0.8516200000000006</v>
      </c>
      <c r="Y99">
        <f t="shared" si="0"/>
        <v>0</v>
      </c>
      <c r="Z99">
        <f t="shared" si="0"/>
        <v>0.91667000000000021</v>
      </c>
      <c r="AA99">
        <f t="shared" si="0"/>
        <v>0.4506299999999992</v>
      </c>
      <c r="AB99">
        <f t="shared" si="0"/>
        <v>0</v>
      </c>
      <c r="AC99">
        <f t="shared" si="0"/>
        <v>0.22959499999999974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0.84856999999999982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0.22920750000000017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4.05</v>
      </c>
      <c r="M3" s="216">
        <v>1.08</v>
      </c>
      <c r="N3" s="216">
        <v>1.25</v>
      </c>
      <c r="O3" s="216">
        <v>1.4</v>
      </c>
      <c r="P3" s="216">
        <v>2.2999999999999998</v>
      </c>
      <c r="Q3" s="216">
        <v>0.18</v>
      </c>
      <c r="R3" s="216">
        <v>0.56000000000000005</v>
      </c>
      <c r="S3" s="216">
        <v>0.28000000000000003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1.78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15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4.05</v>
      </c>
      <c r="M4" s="216">
        <v>1.08</v>
      </c>
      <c r="N4" s="216">
        <v>1.25</v>
      </c>
      <c r="O4" s="216">
        <v>1.4</v>
      </c>
      <c r="P4" s="216">
        <v>2.2999999999999998</v>
      </c>
      <c r="Q4" s="216">
        <v>0.18</v>
      </c>
      <c r="R4" s="216">
        <v>0.56000000000000005</v>
      </c>
      <c r="S4" s="216">
        <v>0.28000000000000003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1.78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15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4.05</v>
      </c>
      <c r="M5" s="216">
        <v>1.08</v>
      </c>
      <c r="N5" s="216">
        <v>1.25</v>
      </c>
      <c r="O5" s="216">
        <v>1.4</v>
      </c>
      <c r="P5" s="216">
        <v>2.2999999999999998</v>
      </c>
      <c r="Q5" s="216">
        <v>0.18</v>
      </c>
      <c r="R5" s="216">
        <v>0.56000000000000005</v>
      </c>
      <c r="S5" s="216">
        <v>0.28000000000000003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1.78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15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4.0599999999999996</v>
      </c>
      <c r="M6" s="216">
        <v>1.08</v>
      </c>
      <c r="N6" s="216">
        <v>1.25</v>
      </c>
      <c r="O6" s="216">
        <v>1.4</v>
      </c>
      <c r="P6" s="216">
        <v>2.2999999999999998</v>
      </c>
      <c r="Q6" s="216">
        <v>0.18</v>
      </c>
      <c r="R6" s="216">
        <v>0.56000000000000005</v>
      </c>
      <c r="S6" s="216">
        <v>0.28000000000000003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1.78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18.86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4.05</v>
      </c>
      <c r="M7" s="216">
        <v>1.08</v>
      </c>
      <c r="N7" s="216">
        <v>1.25</v>
      </c>
      <c r="O7" s="216">
        <v>1.4</v>
      </c>
      <c r="P7" s="216">
        <v>2.2999999999999998</v>
      </c>
      <c r="Q7" s="216">
        <v>0.18</v>
      </c>
      <c r="R7" s="216">
        <v>0.56000000000000005</v>
      </c>
      <c r="S7" s="216">
        <v>0.28000000000000003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1.83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19.329999999999998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4.05</v>
      </c>
      <c r="M8" s="216">
        <v>1.08</v>
      </c>
      <c r="N8" s="216">
        <v>1.25</v>
      </c>
      <c r="O8" s="216">
        <v>1.4</v>
      </c>
      <c r="P8" s="216">
        <v>2.2999999999999998</v>
      </c>
      <c r="Q8" s="216">
        <v>0.18</v>
      </c>
      <c r="R8" s="216">
        <v>0.56000000000000005</v>
      </c>
      <c r="S8" s="216">
        <v>0.28000000000000003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1.83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19.329999999999998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0.69</v>
      </c>
      <c r="L9" s="216">
        <v>4.05</v>
      </c>
      <c r="M9" s="216">
        <v>1.08</v>
      </c>
      <c r="N9" s="216">
        <v>1.25</v>
      </c>
      <c r="O9" s="216">
        <v>1.4</v>
      </c>
      <c r="P9" s="216">
        <v>2.2999999999999998</v>
      </c>
      <c r="Q9" s="216">
        <v>0.18</v>
      </c>
      <c r="R9" s="216">
        <v>0.56000000000000005</v>
      </c>
      <c r="S9" s="216">
        <v>0.28000000000000003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1.83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19.329999999999998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0.69</v>
      </c>
      <c r="L10" s="216">
        <v>4.05</v>
      </c>
      <c r="M10" s="216">
        <v>1.08</v>
      </c>
      <c r="N10" s="216">
        <v>1.25</v>
      </c>
      <c r="O10" s="216">
        <v>1.4</v>
      </c>
      <c r="P10" s="216">
        <v>2.2999999999999998</v>
      </c>
      <c r="Q10" s="216">
        <v>0.18</v>
      </c>
      <c r="R10" s="216">
        <v>0.56000000000000005</v>
      </c>
      <c r="S10" s="216">
        <v>0.28000000000000003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1.83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19.329999999999998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0.69</v>
      </c>
      <c r="L11" s="216">
        <v>4.05</v>
      </c>
      <c r="M11" s="216">
        <v>1.08</v>
      </c>
      <c r="N11" s="216">
        <v>1.25</v>
      </c>
      <c r="O11" s="216">
        <v>1.4</v>
      </c>
      <c r="P11" s="216">
        <v>2.2999999999999998</v>
      </c>
      <c r="Q11" s="216">
        <v>0.18</v>
      </c>
      <c r="R11" s="216">
        <v>0.56000000000000005</v>
      </c>
      <c r="S11" s="216">
        <v>0.28000000000000003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1.83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19.329999999999998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0.69</v>
      </c>
      <c r="L12" s="216">
        <v>4.05</v>
      </c>
      <c r="M12" s="216">
        <v>1.08</v>
      </c>
      <c r="N12" s="216">
        <v>1.25</v>
      </c>
      <c r="O12" s="216">
        <v>1.4</v>
      </c>
      <c r="P12" s="216">
        <v>2.2999999999999998</v>
      </c>
      <c r="Q12" s="216">
        <v>0.19</v>
      </c>
      <c r="R12" s="216">
        <v>0.56000000000000005</v>
      </c>
      <c r="S12" s="216">
        <v>0.28999999999999998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1.83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19.329999999999998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0.69</v>
      </c>
      <c r="L13" s="216">
        <v>4.08</v>
      </c>
      <c r="M13" s="216">
        <v>1.08</v>
      </c>
      <c r="N13" s="216">
        <v>1.25</v>
      </c>
      <c r="O13" s="216">
        <v>1.4</v>
      </c>
      <c r="P13" s="216">
        <v>2.2999999999999998</v>
      </c>
      <c r="Q13" s="216">
        <v>0.19</v>
      </c>
      <c r="R13" s="216">
        <v>0.56000000000000005</v>
      </c>
      <c r="S13" s="216">
        <v>0.28999999999999998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1.83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19.329999999999998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0.69</v>
      </c>
      <c r="L14" s="216">
        <v>4.08</v>
      </c>
      <c r="M14" s="216">
        <v>1.08</v>
      </c>
      <c r="N14" s="216">
        <v>1.25</v>
      </c>
      <c r="O14" s="216">
        <v>1.4</v>
      </c>
      <c r="P14" s="216">
        <v>2.2999999999999998</v>
      </c>
      <c r="Q14" s="216">
        <v>0.19</v>
      </c>
      <c r="R14" s="216">
        <v>0.56000000000000005</v>
      </c>
      <c r="S14" s="216">
        <v>0.28999999999999998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1.83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19.329999999999998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0.69</v>
      </c>
      <c r="L15" s="216">
        <v>4.05</v>
      </c>
      <c r="M15" s="216">
        <v>1.08</v>
      </c>
      <c r="N15" s="216">
        <v>1.25</v>
      </c>
      <c r="O15" s="216">
        <v>1.4</v>
      </c>
      <c r="P15" s="216">
        <v>2.2999999999999998</v>
      </c>
      <c r="Q15" s="216">
        <v>0.19</v>
      </c>
      <c r="R15" s="216">
        <v>0.56000000000000005</v>
      </c>
      <c r="S15" s="216">
        <v>0.28999999999999998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1.83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19.329999999999998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0.69</v>
      </c>
      <c r="L16" s="216">
        <v>4.05</v>
      </c>
      <c r="M16" s="216">
        <v>1.08</v>
      </c>
      <c r="N16" s="216">
        <v>1.25</v>
      </c>
      <c r="O16" s="216">
        <v>1.4</v>
      </c>
      <c r="P16" s="216">
        <v>2.2999999999999998</v>
      </c>
      <c r="Q16" s="216">
        <v>0.19</v>
      </c>
      <c r="R16" s="216">
        <v>0.56000000000000005</v>
      </c>
      <c r="S16" s="216">
        <v>0.28999999999999998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1.83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19.329999999999998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0.69</v>
      </c>
      <c r="L17" s="216">
        <v>4.05</v>
      </c>
      <c r="M17" s="216">
        <v>1.08</v>
      </c>
      <c r="N17" s="216">
        <v>1.25</v>
      </c>
      <c r="O17" s="216">
        <v>1.4</v>
      </c>
      <c r="P17" s="216">
        <v>2.2999999999999998</v>
      </c>
      <c r="Q17" s="216">
        <v>0.19</v>
      </c>
      <c r="R17" s="216">
        <v>0.56000000000000005</v>
      </c>
      <c r="S17" s="216">
        <v>0.28999999999999998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1.83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19.329999999999998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0.69</v>
      </c>
      <c r="L18" s="216">
        <v>4.05</v>
      </c>
      <c r="M18" s="216">
        <v>1.08</v>
      </c>
      <c r="N18" s="216">
        <v>1.25</v>
      </c>
      <c r="O18" s="216">
        <v>1.4</v>
      </c>
      <c r="P18" s="216">
        <v>2.2999999999999998</v>
      </c>
      <c r="Q18" s="216">
        <v>0.19</v>
      </c>
      <c r="R18" s="216">
        <v>0.56000000000000005</v>
      </c>
      <c r="S18" s="216">
        <v>0.28999999999999998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1.83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19.329999999999998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0.69</v>
      </c>
      <c r="L19" s="216">
        <v>4.05</v>
      </c>
      <c r="M19" s="216">
        <v>1.08</v>
      </c>
      <c r="N19" s="216">
        <v>1.25</v>
      </c>
      <c r="O19" s="216">
        <v>1.4</v>
      </c>
      <c r="P19" s="216">
        <v>2.2999999999999998</v>
      </c>
      <c r="Q19" s="216">
        <v>0.19</v>
      </c>
      <c r="R19" s="216">
        <v>0.56000000000000005</v>
      </c>
      <c r="S19" s="216">
        <v>0.28999999999999998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1.83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19.329999999999998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0.69</v>
      </c>
      <c r="L20" s="216">
        <v>4.05</v>
      </c>
      <c r="M20" s="216">
        <v>1.08</v>
      </c>
      <c r="N20" s="216">
        <v>1.25</v>
      </c>
      <c r="O20" s="216">
        <v>1.4</v>
      </c>
      <c r="P20" s="216">
        <v>2.2999999999999998</v>
      </c>
      <c r="Q20" s="216">
        <v>0.19</v>
      </c>
      <c r="R20" s="216">
        <v>0.56000000000000005</v>
      </c>
      <c r="S20" s="216">
        <v>0.28999999999999998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1.83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19.329999999999998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0.69</v>
      </c>
      <c r="L21" s="216">
        <v>4.05</v>
      </c>
      <c r="M21" s="216">
        <v>1.08</v>
      </c>
      <c r="N21" s="216">
        <v>1.25</v>
      </c>
      <c r="O21" s="216">
        <v>1.4</v>
      </c>
      <c r="P21" s="216">
        <v>2.2999999999999998</v>
      </c>
      <c r="Q21" s="216">
        <v>0.19</v>
      </c>
      <c r="R21" s="216">
        <v>0.56000000000000005</v>
      </c>
      <c r="S21" s="216">
        <v>0.28999999999999998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1.83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19.329999999999998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0.69</v>
      </c>
      <c r="L22" s="216">
        <v>3.94</v>
      </c>
      <c r="M22" s="216">
        <v>1.08</v>
      </c>
      <c r="N22" s="216">
        <v>1.25</v>
      </c>
      <c r="O22" s="216">
        <v>1.4</v>
      </c>
      <c r="P22" s="216">
        <v>2.2999999999999998</v>
      </c>
      <c r="Q22" s="216">
        <v>0.19</v>
      </c>
      <c r="R22" s="216">
        <v>0.56000000000000005</v>
      </c>
      <c r="S22" s="216">
        <v>0.28999999999999998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1.83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19.329999999999998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0.69</v>
      </c>
      <c r="L23" s="216">
        <v>3.82</v>
      </c>
      <c r="M23" s="216">
        <v>1.08</v>
      </c>
      <c r="N23" s="216">
        <v>1.25</v>
      </c>
      <c r="O23" s="216">
        <v>1.4</v>
      </c>
      <c r="P23" s="216">
        <v>2.2999999999999998</v>
      </c>
      <c r="Q23" s="216">
        <v>0.19</v>
      </c>
      <c r="R23" s="216">
        <v>0.56000000000000005</v>
      </c>
      <c r="S23" s="216">
        <v>0.28999999999999998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19.329999999999998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0.69</v>
      </c>
      <c r="L24" s="216">
        <v>4.05</v>
      </c>
      <c r="M24" s="216">
        <v>1.08</v>
      </c>
      <c r="N24" s="216">
        <v>1.25</v>
      </c>
      <c r="O24" s="216">
        <v>1.4</v>
      </c>
      <c r="P24" s="216">
        <v>2.2999999999999998</v>
      </c>
      <c r="Q24" s="216">
        <v>0.19</v>
      </c>
      <c r="R24" s="216">
        <v>0.56000000000000005</v>
      </c>
      <c r="S24" s="216">
        <v>0.28999999999999998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1.83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19.329999999999998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0.67</v>
      </c>
      <c r="L25" s="216">
        <v>4.05</v>
      </c>
      <c r="M25" s="216">
        <v>1.08</v>
      </c>
      <c r="N25" s="216">
        <v>1.25</v>
      </c>
      <c r="O25" s="216">
        <v>1.4</v>
      </c>
      <c r="P25" s="216">
        <v>2.2999999999999998</v>
      </c>
      <c r="Q25" s="216">
        <v>0.19</v>
      </c>
      <c r="R25" s="216">
        <v>0.56000000000000005</v>
      </c>
      <c r="S25" s="216">
        <v>0.28000000000000003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1.83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17.920000000000002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0.67</v>
      </c>
      <c r="L26" s="216">
        <v>4.05</v>
      </c>
      <c r="M26" s="216">
        <v>1.08</v>
      </c>
      <c r="N26" s="216">
        <v>1.25</v>
      </c>
      <c r="O26" s="216">
        <v>1.4</v>
      </c>
      <c r="P26" s="216">
        <v>2.2999999999999998</v>
      </c>
      <c r="Q26" s="216">
        <v>0.19</v>
      </c>
      <c r="R26" s="216">
        <v>0.56000000000000005</v>
      </c>
      <c r="S26" s="216">
        <v>0.28000000000000003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1.83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17.920000000000002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0.69</v>
      </c>
      <c r="L27" s="216">
        <v>4.05</v>
      </c>
      <c r="M27" s="216">
        <v>1.08</v>
      </c>
      <c r="N27" s="216">
        <v>1.25</v>
      </c>
      <c r="O27" s="216">
        <v>1.4</v>
      </c>
      <c r="P27" s="216">
        <v>2.2999999999999998</v>
      </c>
      <c r="Q27" s="216">
        <v>0.19</v>
      </c>
      <c r="R27" s="216">
        <v>0.56000000000000005</v>
      </c>
      <c r="S27" s="216">
        <v>0.28999999999999998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1.83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19.329999999999998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0.69</v>
      </c>
      <c r="L28" s="216">
        <v>4.05</v>
      </c>
      <c r="M28" s="216">
        <v>1.08</v>
      </c>
      <c r="N28" s="216">
        <v>1.25</v>
      </c>
      <c r="O28" s="216">
        <v>1.4</v>
      </c>
      <c r="P28" s="216">
        <v>2.2999999999999998</v>
      </c>
      <c r="Q28" s="216">
        <v>0.19</v>
      </c>
      <c r="R28" s="216">
        <v>0.56000000000000005</v>
      </c>
      <c r="S28" s="216">
        <v>0.28999999999999998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1.83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19.329999999999998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0.69</v>
      </c>
      <c r="L29" s="216">
        <v>4.05</v>
      </c>
      <c r="M29" s="216">
        <v>1.08</v>
      </c>
      <c r="N29" s="216">
        <v>1.25</v>
      </c>
      <c r="O29" s="216">
        <v>1.4</v>
      </c>
      <c r="P29" s="216">
        <v>2.2999999999999998</v>
      </c>
      <c r="Q29" s="216">
        <v>0.19</v>
      </c>
      <c r="R29" s="216">
        <v>0.56000000000000005</v>
      </c>
      <c r="S29" s="216">
        <v>0.28999999999999998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19.329999999999998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0.69</v>
      </c>
      <c r="L30" s="216">
        <v>4.08</v>
      </c>
      <c r="M30" s="216">
        <v>1.08</v>
      </c>
      <c r="N30" s="216">
        <v>1.25</v>
      </c>
      <c r="O30" s="216">
        <v>1.4</v>
      </c>
      <c r="P30" s="216">
        <v>2.2999999999999998</v>
      </c>
      <c r="Q30" s="216">
        <v>0.19</v>
      </c>
      <c r="R30" s="216">
        <v>0.56000000000000005</v>
      </c>
      <c r="S30" s="216">
        <v>0.28999999999999998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1.83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19.329999999999998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1.31</v>
      </c>
      <c r="L31" s="216">
        <v>4.08</v>
      </c>
      <c r="M31" s="216">
        <v>1.08</v>
      </c>
      <c r="N31" s="216">
        <v>1.25</v>
      </c>
      <c r="O31" s="216">
        <v>1.4</v>
      </c>
      <c r="P31" s="216">
        <v>2.2999999999999998</v>
      </c>
      <c r="Q31" s="216">
        <v>0.19</v>
      </c>
      <c r="R31" s="216">
        <v>0.56000000000000005</v>
      </c>
      <c r="S31" s="216">
        <v>0.28999999999999998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1.83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19.329999999999998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1.31</v>
      </c>
      <c r="L32" s="216">
        <v>4.08</v>
      </c>
      <c r="M32" s="216">
        <v>1.08</v>
      </c>
      <c r="N32" s="216">
        <v>1.25</v>
      </c>
      <c r="O32" s="216">
        <v>1.4</v>
      </c>
      <c r="P32" s="216">
        <v>2.2999999999999998</v>
      </c>
      <c r="Q32" s="216">
        <v>0.19</v>
      </c>
      <c r="R32" s="216">
        <v>0.56000000000000005</v>
      </c>
      <c r="S32" s="216">
        <v>0.28999999999999998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1.83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19.329999999999998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1.31</v>
      </c>
      <c r="L33" s="216">
        <v>4.08</v>
      </c>
      <c r="M33" s="216">
        <v>1.1200000000000001</v>
      </c>
      <c r="N33" s="216">
        <v>1.25</v>
      </c>
      <c r="O33" s="216">
        <v>1.4</v>
      </c>
      <c r="P33" s="216">
        <v>2.2999999999999998</v>
      </c>
      <c r="Q33" s="216">
        <v>0.19</v>
      </c>
      <c r="R33" s="216">
        <v>0.56000000000000005</v>
      </c>
      <c r="S33" s="216">
        <v>0.28999999999999998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1.83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19.329999999999998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1.31</v>
      </c>
      <c r="L34" s="216">
        <v>4.08</v>
      </c>
      <c r="M34" s="216">
        <v>1.1299999999999999</v>
      </c>
      <c r="N34" s="216">
        <v>1.25</v>
      </c>
      <c r="O34" s="216">
        <v>1.4</v>
      </c>
      <c r="P34" s="216">
        <v>2.2999999999999998</v>
      </c>
      <c r="Q34" s="216">
        <v>0.18</v>
      </c>
      <c r="R34" s="216">
        <v>0.56000000000000005</v>
      </c>
      <c r="S34" s="216">
        <v>0.28999999999999998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1.83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19.329999999999998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1.31</v>
      </c>
      <c r="L35" s="216">
        <v>4.08</v>
      </c>
      <c r="M35" s="216">
        <v>1.1299999999999999</v>
      </c>
      <c r="N35" s="216">
        <v>1.25</v>
      </c>
      <c r="O35" s="216">
        <v>1.4</v>
      </c>
      <c r="P35" s="216">
        <v>2.2999999999999998</v>
      </c>
      <c r="Q35" s="216">
        <v>0.19</v>
      </c>
      <c r="R35" s="216">
        <v>0.56000000000000005</v>
      </c>
      <c r="S35" s="216">
        <v>0.28999999999999998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1.32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19.329999999999998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1.31</v>
      </c>
      <c r="L36" s="216">
        <v>4.08</v>
      </c>
      <c r="M36" s="216">
        <v>1.1299999999999999</v>
      </c>
      <c r="N36" s="216">
        <v>1.25</v>
      </c>
      <c r="O36" s="216">
        <v>1.4</v>
      </c>
      <c r="P36" s="216">
        <v>2.2999999999999998</v>
      </c>
      <c r="Q36" s="216">
        <v>0.19</v>
      </c>
      <c r="R36" s="216">
        <v>0.56000000000000005</v>
      </c>
      <c r="S36" s="216">
        <v>0.28999999999999998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1.32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19.329999999999998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1.31</v>
      </c>
      <c r="L37" s="216">
        <v>4.12</v>
      </c>
      <c r="M37" s="216">
        <v>1.1299999999999999</v>
      </c>
      <c r="N37" s="216">
        <v>1.25</v>
      </c>
      <c r="O37" s="216">
        <v>1.4</v>
      </c>
      <c r="P37" s="216">
        <v>2.0499999999999998</v>
      </c>
      <c r="Q37" s="216">
        <v>0.19</v>
      </c>
      <c r="R37" s="216">
        <v>0.56000000000000005</v>
      </c>
      <c r="S37" s="216">
        <v>0.28999999999999998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1.25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19.329999999999998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1.31</v>
      </c>
      <c r="L38" s="216">
        <v>4.12</v>
      </c>
      <c r="M38" s="216">
        <v>1.1299999999999999</v>
      </c>
      <c r="N38" s="216">
        <v>1.25</v>
      </c>
      <c r="O38" s="216">
        <v>1.4</v>
      </c>
      <c r="P38" s="216">
        <v>1.69</v>
      </c>
      <c r="Q38" s="216">
        <v>0.19</v>
      </c>
      <c r="R38" s="216">
        <v>0.56000000000000005</v>
      </c>
      <c r="S38" s="216">
        <v>0.28999999999999998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1.25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19.329999999999998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1.31</v>
      </c>
      <c r="L39" s="216">
        <v>4.12</v>
      </c>
      <c r="M39" s="216">
        <v>1.1299999999999999</v>
      </c>
      <c r="N39" s="216">
        <v>1.25</v>
      </c>
      <c r="O39" s="216">
        <v>1.4</v>
      </c>
      <c r="P39" s="216">
        <v>1.69</v>
      </c>
      <c r="Q39" s="216">
        <v>0.19</v>
      </c>
      <c r="R39" s="216">
        <v>0.57999999999999996</v>
      </c>
      <c r="S39" s="216">
        <v>0.28999999999999998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1.78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19.329999999999998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1.31</v>
      </c>
      <c r="L40" s="216">
        <v>4.12</v>
      </c>
      <c r="M40" s="216">
        <v>1.1299999999999999</v>
      </c>
      <c r="N40" s="216">
        <v>1.25</v>
      </c>
      <c r="O40" s="216">
        <v>1.4</v>
      </c>
      <c r="P40" s="216">
        <v>1.69</v>
      </c>
      <c r="Q40" s="216">
        <v>0.19</v>
      </c>
      <c r="R40" s="216">
        <v>0.57999999999999996</v>
      </c>
      <c r="S40" s="216">
        <v>0.28999999999999998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1.78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19.329999999999998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1.31</v>
      </c>
      <c r="L41" s="216">
        <v>4.12</v>
      </c>
      <c r="M41" s="216">
        <v>1.1299999999999999</v>
      </c>
      <c r="N41" s="216">
        <v>1.25</v>
      </c>
      <c r="O41" s="216">
        <v>1.4</v>
      </c>
      <c r="P41" s="216">
        <v>1.69</v>
      </c>
      <c r="Q41" s="216">
        <v>0.19</v>
      </c>
      <c r="R41" s="216">
        <v>0.57999999999999996</v>
      </c>
      <c r="S41" s="216">
        <v>0.28999999999999998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1.78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19.329999999999998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1.31</v>
      </c>
      <c r="L42" s="216">
        <v>4.12</v>
      </c>
      <c r="M42" s="216">
        <v>1.1299999999999999</v>
      </c>
      <c r="N42" s="216">
        <v>1.25</v>
      </c>
      <c r="O42" s="216">
        <v>1.4</v>
      </c>
      <c r="P42" s="216">
        <v>1.69</v>
      </c>
      <c r="Q42" s="216">
        <v>0.19</v>
      </c>
      <c r="R42" s="216">
        <v>0.57999999999999996</v>
      </c>
      <c r="S42" s="216">
        <v>0.28999999999999998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1.78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19.329999999999998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1.31</v>
      </c>
      <c r="L43" s="216">
        <v>4.12</v>
      </c>
      <c r="M43" s="216">
        <v>1.1299999999999999</v>
      </c>
      <c r="N43" s="216">
        <v>1.25</v>
      </c>
      <c r="O43" s="216">
        <v>1.4</v>
      </c>
      <c r="P43" s="216">
        <v>1.69</v>
      </c>
      <c r="Q43" s="216">
        <v>0.19</v>
      </c>
      <c r="R43" s="216">
        <v>0.57999999999999996</v>
      </c>
      <c r="S43" s="216">
        <v>0.28999999999999998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1.78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19.7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1.31</v>
      </c>
      <c r="L44" s="216">
        <v>4.12</v>
      </c>
      <c r="M44" s="216">
        <v>1.1299999999999999</v>
      </c>
      <c r="N44" s="216">
        <v>1.25</v>
      </c>
      <c r="O44" s="216">
        <v>1.4</v>
      </c>
      <c r="P44" s="216">
        <v>1.69</v>
      </c>
      <c r="Q44" s="216">
        <v>0.19</v>
      </c>
      <c r="R44" s="216">
        <v>0.57999999999999996</v>
      </c>
      <c r="S44" s="216">
        <v>0.28999999999999998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1.78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19.7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1.31</v>
      </c>
      <c r="L45" s="216">
        <v>4.12</v>
      </c>
      <c r="M45" s="216">
        <v>1.1299999999999999</v>
      </c>
      <c r="N45" s="216">
        <v>1.25</v>
      </c>
      <c r="O45" s="216">
        <v>1.4</v>
      </c>
      <c r="P45" s="216">
        <v>1.69</v>
      </c>
      <c r="Q45" s="216">
        <v>0.19</v>
      </c>
      <c r="R45" s="216">
        <v>0.57999999999999996</v>
      </c>
      <c r="S45" s="216">
        <v>0.28999999999999998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1.78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19.7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1.31</v>
      </c>
      <c r="L46" s="216">
        <v>4.12</v>
      </c>
      <c r="M46" s="216">
        <v>1.1299999999999999</v>
      </c>
      <c r="N46" s="216">
        <v>1.25</v>
      </c>
      <c r="O46" s="216">
        <v>1.4</v>
      </c>
      <c r="P46" s="216">
        <v>1.69</v>
      </c>
      <c r="Q46" s="216">
        <v>0.19</v>
      </c>
      <c r="R46" s="216">
        <v>0.57999999999999996</v>
      </c>
      <c r="S46" s="216">
        <v>0.28999999999999998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1.78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19.7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1.31</v>
      </c>
      <c r="L47" s="216">
        <v>4.08</v>
      </c>
      <c r="M47" s="216">
        <v>1.1299999999999999</v>
      </c>
      <c r="N47" s="216">
        <v>1.25</v>
      </c>
      <c r="O47" s="216">
        <v>1.4</v>
      </c>
      <c r="P47" s="216">
        <v>1.69</v>
      </c>
      <c r="Q47" s="216">
        <v>0.19</v>
      </c>
      <c r="R47" s="216">
        <v>0.56000000000000005</v>
      </c>
      <c r="S47" s="216">
        <v>0.28999999999999998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1.78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19.7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1.31</v>
      </c>
      <c r="L48" s="216">
        <v>4.05</v>
      </c>
      <c r="M48" s="216">
        <v>1.1299999999999999</v>
      </c>
      <c r="N48" s="216">
        <v>1.25</v>
      </c>
      <c r="O48" s="216">
        <v>1.4</v>
      </c>
      <c r="P48" s="216">
        <v>1.69</v>
      </c>
      <c r="Q48" s="216">
        <v>0.19</v>
      </c>
      <c r="R48" s="216">
        <v>0.56000000000000005</v>
      </c>
      <c r="S48" s="216">
        <v>0.28999999999999998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1.78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19.7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1.31</v>
      </c>
      <c r="L49" s="216">
        <v>4.05</v>
      </c>
      <c r="M49" s="216">
        <v>1.1299999999999999</v>
      </c>
      <c r="N49" s="216">
        <v>1.25</v>
      </c>
      <c r="O49" s="216">
        <v>1.4</v>
      </c>
      <c r="P49" s="216">
        <v>1.69</v>
      </c>
      <c r="Q49" s="216">
        <v>0.19</v>
      </c>
      <c r="R49" s="216">
        <v>0.56000000000000005</v>
      </c>
      <c r="S49" s="216">
        <v>0.28999999999999998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1.78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19.7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1.31</v>
      </c>
      <c r="L50" s="216">
        <v>4.05</v>
      </c>
      <c r="M50" s="216">
        <v>1.1299999999999999</v>
      </c>
      <c r="N50" s="216">
        <v>1.25</v>
      </c>
      <c r="O50" s="216">
        <v>1.4</v>
      </c>
      <c r="P50" s="216">
        <v>1.69</v>
      </c>
      <c r="Q50" s="216">
        <v>0.19</v>
      </c>
      <c r="R50" s="216">
        <v>0.56000000000000005</v>
      </c>
      <c r="S50" s="216">
        <v>0.28999999999999998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1.78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19.7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1.31</v>
      </c>
      <c r="L51" s="216">
        <v>4.05</v>
      </c>
      <c r="M51" s="216">
        <v>1.1299999999999999</v>
      </c>
      <c r="N51" s="216">
        <v>1.25</v>
      </c>
      <c r="O51" s="216">
        <v>1.4</v>
      </c>
      <c r="P51" s="216">
        <v>1.69</v>
      </c>
      <c r="Q51" s="216">
        <v>0.19</v>
      </c>
      <c r="R51" s="216">
        <v>0.56000000000000005</v>
      </c>
      <c r="S51" s="216">
        <v>0.28999999999999998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1.73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19.7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1.31</v>
      </c>
      <c r="L52" s="216">
        <v>4.05</v>
      </c>
      <c r="M52" s="216">
        <v>1.1299999999999999</v>
      </c>
      <c r="N52" s="216">
        <v>1.25</v>
      </c>
      <c r="O52" s="216">
        <v>1.4</v>
      </c>
      <c r="P52" s="216">
        <v>1.69</v>
      </c>
      <c r="Q52" s="216">
        <v>0.19</v>
      </c>
      <c r="R52" s="216">
        <v>0.56000000000000005</v>
      </c>
      <c r="S52" s="216">
        <v>0.28999999999999998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1.73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19.7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1.31</v>
      </c>
      <c r="L53" s="216">
        <v>4.05</v>
      </c>
      <c r="M53" s="216">
        <v>1.1299999999999999</v>
      </c>
      <c r="N53" s="216">
        <v>1.25</v>
      </c>
      <c r="O53" s="216">
        <v>1.4</v>
      </c>
      <c r="P53" s="216">
        <v>1.69</v>
      </c>
      <c r="Q53" s="216">
        <v>0.19</v>
      </c>
      <c r="R53" s="216">
        <v>0.56000000000000005</v>
      </c>
      <c r="S53" s="216">
        <v>0.28999999999999998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1.73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19.7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1.31</v>
      </c>
      <c r="L54" s="216">
        <v>4.05</v>
      </c>
      <c r="M54" s="216">
        <v>1.1299999999999999</v>
      </c>
      <c r="N54" s="216">
        <v>1.25</v>
      </c>
      <c r="O54" s="216">
        <v>1.4</v>
      </c>
      <c r="P54" s="216">
        <v>1.69</v>
      </c>
      <c r="Q54" s="216">
        <v>0.19</v>
      </c>
      <c r="R54" s="216">
        <v>0.56000000000000005</v>
      </c>
      <c r="S54" s="216">
        <v>0.28999999999999998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1.73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19.7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1.31</v>
      </c>
      <c r="L55" s="216">
        <v>4.05</v>
      </c>
      <c r="M55" s="216">
        <v>1.1299999999999999</v>
      </c>
      <c r="N55" s="216">
        <v>1.25</v>
      </c>
      <c r="O55" s="216">
        <v>1.4</v>
      </c>
      <c r="P55" s="216">
        <v>1.69</v>
      </c>
      <c r="Q55" s="216">
        <v>0.19</v>
      </c>
      <c r="R55" s="216">
        <v>0.56000000000000005</v>
      </c>
      <c r="S55" s="216">
        <v>0.28999999999999998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1.73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19.7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1.31</v>
      </c>
      <c r="L56" s="216">
        <v>4.05</v>
      </c>
      <c r="M56" s="216">
        <v>1.1299999999999999</v>
      </c>
      <c r="N56" s="216">
        <v>1.25</v>
      </c>
      <c r="O56" s="216">
        <v>1.4</v>
      </c>
      <c r="P56" s="216">
        <v>1.69</v>
      </c>
      <c r="Q56" s="216">
        <v>0.19</v>
      </c>
      <c r="R56" s="216">
        <v>0.56000000000000005</v>
      </c>
      <c r="S56" s="216">
        <v>0.28999999999999998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1.73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19.7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1.31</v>
      </c>
      <c r="L57" s="216">
        <v>4.05</v>
      </c>
      <c r="M57" s="216">
        <v>1.1299999999999999</v>
      </c>
      <c r="N57" s="216">
        <v>1.25</v>
      </c>
      <c r="O57" s="216">
        <v>1.4</v>
      </c>
      <c r="P57" s="216">
        <v>1.69</v>
      </c>
      <c r="Q57" s="216">
        <v>0.19</v>
      </c>
      <c r="R57" s="216">
        <v>0.56000000000000005</v>
      </c>
      <c r="S57" s="216">
        <v>0.28999999999999998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1.73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19.7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1.31</v>
      </c>
      <c r="L58" s="216">
        <v>4.05</v>
      </c>
      <c r="M58" s="216">
        <v>1.1299999999999999</v>
      </c>
      <c r="N58" s="216">
        <v>1.25</v>
      </c>
      <c r="O58" s="216">
        <v>1.4</v>
      </c>
      <c r="P58" s="216">
        <v>1.69</v>
      </c>
      <c r="Q58" s="216">
        <v>0.19</v>
      </c>
      <c r="R58" s="216">
        <v>0.56000000000000005</v>
      </c>
      <c r="S58" s="216">
        <v>0.28999999999999998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1.73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19.7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1.31</v>
      </c>
      <c r="L59" s="216">
        <v>4.05</v>
      </c>
      <c r="M59" s="216">
        <v>1.1299999999999999</v>
      </c>
      <c r="N59" s="216">
        <v>1.25</v>
      </c>
      <c r="O59" s="216">
        <v>1.4</v>
      </c>
      <c r="P59" s="216">
        <v>1.69</v>
      </c>
      <c r="Q59" s="216">
        <v>0.19</v>
      </c>
      <c r="R59" s="216">
        <v>0.57999999999999996</v>
      </c>
      <c r="S59" s="216">
        <v>0.28999999999999998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1.73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19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1.31</v>
      </c>
      <c r="L60" s="216">
        <v>4.05</v>
      </c>
      <c r="M60" s="216">
        <v>1.1299999999999999</v>
      </c>
      <c r="N60" s="216">
        <v>1.25</v>
      </c>
      <c r="O60" s="216">
        <v>1.4</v>
      </c>
      <c r="P60" s="216">
        <v>1.69</v>
      </c>
      <c r="Q60" s="216">
        <v>0.19</v>
      </c>
      <c r="R60" s="216">
        <v>0.57999999999999996</v>
      </c>
      <c r="S60" s="216">
        <v>0.28999999999999998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1.73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10.95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1.31</v>
      </c>
      <c r="L61" s="216">
        <v>4.05</v>
      </c>
      <c r="M61" s="216">
        <v>1.1299999999999999</v>
      </c>
      <c r="N61" s="216">
        <v>1.25</v>
      </c>
      <c r="O61" s="216">
        <v>1.4</v>
      </c>
      <c r="P61" s="216">
        <v>1.69</v>
      </c>
      <c r="Q61" s="216">
        <v>0.19</v>
      </c>
      <c r="R61" s="216">
        <v>0.56000000000000005</v>
      </c>
      <c r="S61" s="216">
        <v>0.28999999999999998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1.73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1.31</v>
      </c>
      <c r="L62" s="216">
        <v>4.05</v>
      </c>
      <c r="M62" s="216">
        <v>1.1299999999999999</v>
      </c>
      <c r="N62" s="216">
        <v>1.25</v>
      </c>
      <c r="O62" s="216">
        <v>1.4</v>
      </c>
      <c r="P62" s="216">
        <v>1.69</v>
      </c>
      <c r="Q62" s="216">
        <v>0.19</v>
      </c>
      <c r="R62" s="216">
        <v>0.56000000000000005</v>
      </c>
      <c r="S62" s="216">
        <v>0.28999999999999998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1.73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1.31</v>
      </c>
      <c r="L63" s="216">
        <v>4.08</v>
      </c>
      <c r="M63" s="216">
        <v>1.1299999999999999</v>
      </c>
      <c r="N63" s="216">
        <v>1.25</v>
      </c>
      <c r="O63" s="216">
        <v>1.4</v>
      </c>
      <c r="P63" s="216">
        <v>1.69</v>
      </c>
      <c r="Q63" s="216">
        <v>0.19</v>
      </c>
      <c r="R63" s="216">
        <v>0.56000000000000005</v>
      </c>
      <c r="S63" s="216">
        <v>0.28999999999999998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1.73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1.31</v>
      </c>
      <c r="L64" s="216">
        <v>4.08</v>
      </c>
      <c r="M64" s="216">
        <v>1.1299999999999999</v>
      </c>
      <c r="N64" s="216">
        <v>1.25</v>
      </c>
      <c r="O64" s="216">
        <v>1.4</v>
      </c>
      <c r="P64" s="216">
        <v>1.69</v>
      </c>
      <c r="Q64" s="216">
        <v>0.19</v>
      </c>
      <c r="R64" s="216">
        <v>0.56000000000000005</v>
      </c>
      <c r="S64" s="216">
        <v>0.28999999999999998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1.73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1.31</v>
      </c>
      <c r="L65" s="216">
        <v>4.08</v>
      </c>
      <c r="M65" s="216">
        <v>1.1299999999999999</v>
      </c>
      <c r="N65" s="216">
        <v>1.25</v>
      </c>
      <c r="O65" s="216">
        <v>1.4</v>
      </c>
      <c r="P65" s="216">
        <v>1.69</v>
      </c>
      <c r="Q65" s="216">
        <v>0.19</v>
      </c>
      <c r="R65" s="216">
        <v>0.56000000000000005</v>
      </c>
      <c r="S65" s="216">
        <v>0.28999999999999998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1.68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1.31</v>
      </c>
      <c r="L66" s="216">
        <v>4.08</v>
      </c>
      <c r="M66" s="216">
        <v>1.1299999999999999</v>
      </c>
      <c r="N66" s="216">
        <v>1.25</v>
      </c>
      <c r="O66" s="216">
        <v>1.4</v>
      </c>
      <c r="P66" s="216">
        <v>1.69</v>
      </c>
      <c r="Q66" s="216">
        <v>0.19</v>
      </c>
      <c r="R66" s="216">
        <v>0.56000000000000005</v>
      </c>
      <c r="S66" s="216">
        <v>0.28999999999999998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1.68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1.31</v>
      </c>
      <c r="L67" s="216">
        <v>4.08</v>
      </c>
      <c r="M67" s="216">
        <v>1.1299999999999999</v>
      </c>
      <c r="N67" s="216">
        <v>1.25</v>
      </c>
      <c r="O67" s="216">
        <v>1.4</v>
      </c>
      <c r="P67" s="216">
        <v>1.69</v>
      </c>
      <c r="Q67" s="216">
        <v>0.19</v>
      </c>
      <c r="R67" s="216">
        <v>0.56000000000000005</v>
      </c>
      <c r="S67" s="216">
        <v>0.28999999999999998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1.68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1.31</v>
      </c>
      <c r="L68" s="216">
        <v>4.08</v>
      </c>
      <c r="M68" s="216">
        <v>1.1299999999999999</v>
      </c>
      <c r="N68" s="216">
        <v>1.25</v>
      </c>
      <c r="O68" s="216">
        <v>1.4</v>
      </c>
      <c r="P68" s="216">
        <v>1.69</v>
      </c>
      <c r="Q68" s="216">
        <v>0.19</v>
      </c>
      <c r="R68" s="216">
        <v>0.56000000000000005</v>
      </c>
      <c r="S68" s="216">
        <v>0.28999999999999998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1.68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1.31</v>
      </c>
      <c r="L69" s="216">
        <v>4.08</v>
      </c>
      <c r="M69" s="216">
        <v>1.1299999999999999</v>
      </c>
      <c r="N69" s="216">
        <v>1.25</v>
      </c>
      <c r="O69" s="216">
        <v>1.4</v>
      </c>
      <c r="P69" s="216">
        <v>1.69</v>
      </c>
      <c r="Q69" s="216">
        <v>0.19</v>
      </c>
      <c r="R69" s="216">
        <v>0.56000000000000005</v>
      </c>
      <c r="S69" s="216">
        <v>0.28999999999999998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1.68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1.31</v>
      </c>
      <c r="L70" s="216">
        <v>4.08</v>
      </c>
      <c r="M70" s="216">
        <v>1.1299999999999999</v>
      </c>
      <c r="N70" s="216">
        <v>1.25</v>
      </c>
      <c r="O70" s="216">
        <v>1.4</v>
      </c>
      <c r="P70" s="216">
        <v>1.69</v>
      </c>
      <c r="Q70" s="216">
        <v>0.19</v>
      </c>
      <c r="R70" s="216">
        <v>0.56000000000000005</v>
      </c>
      <c r="S70" s="216">
        <v>0.28999999999999998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1.68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1.31</v>
      </c>
      <c r="L71" s="216">
        <v>4.1399999999999997</v>
      </c>
      <c r="M71" s="216">
        <v>1.1299999999999999</v>
      </c>
      <c r="N71" s="216">
        <v>1.25</v>
      </c>
      <c r="O71" s="216">
        <v>1.4</v>
      </c>
      <c r="P71" s="216">
        <v>1.69</v>
      </c>
      <c r="Q71" s="216">
        <v>0.19</v>
      </c>
      <c r="R71" s="216">
        <v>0.56000000000000005</v>
      </c>
      <c r="S71" s="216">
        <v>0.28999999999999998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1.68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1.31</v>
      </c>
      <c r="L72" s="216">
        <v>4.1399999999999997</v>
      </c>
      <c r="M72" s="216">
        <v>1.1299999999999999</v>
      </c>
      <c r="N72" s="216">
        <v>1.25</v>
      </c>
      <c r="O72" s="216">
        <v>1.4</v>
      </c>
      <c r="P72" s="216">
        <v>1.69</v>
      </c>
      <c r="Q72" s="216">
        <v>0.19</v>
      </c>
      <c r="R72" s="216">
        <v>0.56000000000000005</v>
      </c>
      <c r="S72" s="216">
        <v>0.28999999999999998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1.58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1.31</v>
      </c>
      <c r="L73" s="216">
        <v>4.1399999999999997</v>
      </c>
      <c r="M73" s="216">
        <v>1.1299999999999999</v>
      </c>
      <c r="N73" s="216">
        <v>1.25</v>
      </c>
      <c r="O73" s="216">
        <v>1.4</v>
      </c>
      <c r="P73" s="216">
        <v>1.69</v>
      </c>
      <c r="Q73" s="216">
        <v>0.19</v>
      </c>
      <c r="R73" s="216">
        <v>0.56000000000000005</v>
      </c>
      <c r="S73" s="216">
        <v>0.28999999999999998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1.58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1.31</v>
      </c>
      <c r="L74" s="216">
        <v>4.1399999999999997</v>
      </c>
      <c r="M74" s="216">
        <v>1.1299999999999999</v>
      </c>
      <c r="N74" s="216">
        <v>1.25</v>
      </c>
      <c r="O74" s="216">
        <v>1.4</v>
      </c>
      <c r="P74" s="216">
        <v>1.69</v>
      </c>
      <c r="Q74" s="216">
        <v>0.19</v>
      </c>
      <c r="R74" s="216">
        <v>0.56000000000000005</v>
      </c>
      <c r="S74" s="216">
        <v>0.28999999999999998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1.58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1.28</v>
      </c>
      <c r="L75" s="216">
        <v>4.05</v>
      </c>
      <c r="M75" s="216">
        <v>1.1299999999999999</v>
      </c>
      <c r="N75" s="216">
        <v>1.25</v>
      </c>
      <c r="O75" s="216">
        <v>1.4</v>
      </c>
      <c r="P75" s="216">
        <v>1.69</v>
      </c>
      <c r="Q75" s="216">
        <v>0.19</v>
      </c>
      <c r="R75" s="216">
        <v>0.56000000000000005</v>
      </c>
      <c r="S75" s="216">
        <v>0.28999999999999998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1.58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1.27</v>
      </c>
      <c r="L76" s="216">
        <v>4.05</v>
      </c>
      <c r="M76" s="216">
        <v>1.1299999999999999</v>
      </c>
      <c r="N76" s="216">
        <v>1.25</v>
      </c>
      <c r="O76" s="216">
        <v>1.4</v>
      </c>
      <c r="P76" s="216">
        <v>1.69</v>
      </c>
      <c r="Q76" s="216">
        <v>0.19</v>
      </c>
      <c r="R76" s="216">
        <v>0.56000000000000005</v>
      </c>
      <c r="S76" s="216">
        <v>0.28999999999999998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1.58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1.27</v>
      </c>
      <c r="L77" s="216">
        <v>4.05</v>
      </c>
      <c r="M77" s="216">
        <v>1.1299999999999999</v>
      </c>
      <c r="N77" s="216">
        <v>1.25</v>
      </c>
      <c r="O77" s="216">
        <v>1.4</v>
      </c>
      <c r="P77" s="216">
        <v>1.69</v>
      </c>
      <c r="Q77" s="216">
        <v>0.19</v>
      </c>
      <c r="R77" s="216">
        <v>0.56000000000000005</v>
      </c>
      <c r="S77" s="216">
        <v>0.28999999999999998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0.93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1.27</v>
      </c>
      <c r="L78" s="216">
        <v>4.05</v>
      </c>
      <c r="M78" s="216">
        <v>1.1299999999999999</v>
      </c>
      <c r="N78" s="216">
        <v>1.25</v>
      </c>
      <c r="O78" s="216">
        <v>1.4</v>
      </c>
      <c r="P78" s="216">
        <v>1.69</v>
      </c>
      <c r="Q78" s="216">
        <v>0.19</v>
      </c>
      <c r="R78" s="216">
        <v>0.56000000000000005</v>
      </c>
      <c r="S78" s="216">
        <v>0.28999999999999998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0.93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1.26</v>
      </c>
      <c r="L79" s="216">
        <v>3.84</v>
      </c>
      <c r="M79" s="216">
        <v>1.1299999999999999</v>
      </c>
      <c r="N79" s="216">
        <v>1.25</v>
      </c>
      <c r="O79" s="216">
        <v>1.4</v>
      </c>
      <c r="P79" s="216">
        <v>1.69</v>
      </c>
      <c r="Q79" s="216">
        <v>0.18</v>
      </c>
      <c r="R79" s="216">
        <v>0.56000000000000005</v>
      </c>
      <c r="S79" s="216">
        <v>0.28000000000000003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1.58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1.26</v>
      </c>
      <c r="L80" s="216">
        <v>4.05</v>
      </c>
      <c r="M80" s="216">
        <v>1.1299999999999999</v>
      </c>
      <c r="N80" s="216">
        <v>1.25</v>
      </c>
      <c r="O80" s="216">
        <v>1.4</v>
      </c>
      <c r="P80" s="216">
        <v>1.69</v>
      </c>
      <c r="Q80" s="216">
        <v>0.18</v>
      </c>
      <c r="R80" s="216">
        <v>0.56000000000000005</v>
      </c>
      <c r="S80" s="216">
        <v>0.28000000000000003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1.68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1.26</v>
      </c>
      <c r="L81" s="216">
        <v>4.05</v>
      </c>
      <c r="M81" s="216">
        <v>1.1299999999999999</v>
      </c>
      <c r="N81" s="216">
        <v>1.25</v>
      </c>
      <c r="O81" s="216">
        <v>1.4</v>
      </c>
      <c r="P81" s="216">
        <v>1.69</v>
      </c>
      <c r="Q81" s="216">
        <v>0.18</v>
      </c>
      <c r="R81" s="216">
        <v>0.56000000000000005</v>
      </c>
      <c r="S81" s="216">
        <v>0.28999999999999998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1.68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1.26</v>
      </c>
      <c r="L82" s="216">
        <v>4.2</v>
      </c>
      <c r="M82" s="216">
        <v>1.1299999999999999</v>
      </c>
      <c r="N82" s="216">
        <v>1.25</v>
      </c>
      <c r="O82" s="216">
        <v>1.4</v>
      </c>
      <c r="P82" s="216">
        <v>1.69</v>
      </c>
      <c r="Q82" s="216">
        <v>0.18</v>
      </c>
      <c r="R82" s="216">
        <v>0.56000000000000005</v>
      </c>
      <c r="S82" s="216">
        <v>0.28000000000000003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1.68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1.28</v>
      </c>
      <c r="L83" s="216">
        <v>4.05</v>
      </c>
      <c r="M83" s="216">
        <v>1.1299999999999999</v>
      </c>
      <c r="N83" s="216">
        <v>1.25</v>
      </c>
      <c r="O83" s="216">
        <v>1.4</v>
      </c>
      <c r="P83" s="216">
        <v>1.69</v>
      </c>
      <c r="Q83" s="216">
        <v>0.18</v>
      </c>
      <c r="R83" s="216">
        <v>0.56000000000000005</v>
      </c>
      <c r="S83" s="216">
        <v>0.28000000000000003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1.68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1.26</v>
      </c>
      <c r="L84" s="216">
        <v>4.05</v>
      </c>
      <c r="M84" s="216">
        <v>1.1299999999999999</v>
      </c>
      <c r="N84" s="216">
        <v>1.25</v>
      </c>
      <c r="O84" s="216">
        <v>1.4</v>
      </c>
      <c r="P84" s="216">
        <v>1.69</v>
      </c>
      <c r="Q84" s="216">
        <v>0.18</v>
      </c>
      <c r="R84" s="216">
        <v>0.56000000000000005</v>
      </c>
      <c r="S84" s="216">
        <v>0.28000000000000003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1.73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1.26</v>
      </c>
      <c r="L85" s="216">
        <v>4.05</v>
      </c>
      <c r="M85" s="216">
        <v>1.1299999999999999</v>
      </c>
      <c r="N85" s="216">
        <v>1.25</v>
      </c>
      <c r="O85" s="216">
        <v>1.4</v>
      </c>
      <c r="P85" s="216">
        <v>1.69</v>
      </c>
      <c r="Q85" s="216">
        <v>0.18</v>
      </c>
      <c r="R85" s="216">
        <v>0.56000000000000005</v>
      </c>
      <c r="S85" s="216">
        <v>0.28000000000000003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1.73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1.26</v>
      </c>
      <c r="L86" s="216">
        <v>4.05</v>
      </c>
      <c r="M86" s="216">
        <v>1.1299999999999999</v>
      </c>
      <c r="N86" s="216">
        <v>1.25</v>
      </c>
      <c r="O86" s="216">
        <v>1.4</v>
      </c>
      <c r="P86" s="216">
        <v>1.69</v>
      </c>
      <c r="Q86" s="216">
        <v>0.18</v>
      </c>
      <c r="R86" s="216">
        <v>0.56000000000000005</v>
      </c>
      <c r="S86" s="216">
        <v>0.28000000000000003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1.73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1.26</v>
      </c>
      <c r="L87" s="216">
        <v>4.05</v>
      </c>
      <c r="M87" s="216">
        <v>1.1299999999999999</v>
      </c>
      <c r="N87" s="216">
        <v>1.25</v>
      </c>
      <c r="O87" s="216">
        <v>1.4</v>
      </c>
      <c r="P87" s="216">
        <v>1.69</v>
      </c>
      <c r="Q87" s="216">
        <v>0.18</v>
      </c>
      <c r="R87" s="216">
        <v>0.56000000000000005</v>
      </c>
      <c r="S87" s="216">
        <v>0.25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1.73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1.26</v>
      </c>
      <c r="L88" s="216">
        <v>4.05</v>
      </c>
      <c r="M88" s="216">
        <v>1.1299999999999999</v>
      </c>
      <c r="N88" s="216">
        <v>1.25</v>
      </c>
      <c r="O88" s="216">
        <v>1.4</v>
      </c>
      <c r="P88" s="216">
        <v>1.69</v>
      </c>
      <c r="Q88" s="216">
        <v>0.19</v>
      </c>
      <c r="R88" s="216">
        <v>0.56000000000000005</v>
      </c>
      <c r="S88" s="216">
        <v>0.28000000000000003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1.73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1.26</v>
      </c>
      <c r="L89" s="216">
        <v>4.05</v>
      </c>
      <c r="M89" s="216">
        <v>1.1299999999999999</v>
      </c>
      <c r="N89" s="216">
        <v>1.25</v>
      </c>
      <c r="O89" s="216">
        <v>1.4</v>
      </c>
      <c r="P89" s="216">
        <v>1.69</v>
      </c>
      <c r="Q89" s="216">
        <v>0.19</v>
      </c>
      <c r="R89" s="216">
        <v>0.56000000000000005</v>
      </c>
      <c r="S89" s="216">
        <v>0.28000000000000003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1.73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1.26</v>
      </c>
      <c r="L90" s="216">
        <v>4.05</v>
      </c>
      <c r="M90" s="216">
        <v>1.1299999999999999</v>
      </c>
      <c r="N90" s="216">
        <v>1.25</v>
      </c>
      <c r="O90" s="216">
        <v>1.4</v>
      </c>
      <c r="P90" s="216">
        <v>1.69</v>
      </c>
      <c r="Q90" s="216">
        <v>0.19</v>
      </c>
      <c r="R90" s="216">
        <v>0.56000000000000005</v>
      </c>
      <c r="S90" s="216">
        <v>0.28000000000000003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1.73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1.26</v>
      </c>
      <c r="L91" s="216">
        <v>4.05</v>
      </c>
      <c r="M91" s="216">
        <v>1.1299999999999999</v>
      </c>
      <c r="N91" s="216">
        <v>1.25</v>
      </c>
      <c r="O91" s="216">
        <v>1.4</v>
      </c>
      <c r="P91" s="216">
        <v>1.69</v>
      </c>
      <c r="Q91" s="216">
        <v>0.19</v>
      </c>
      <c r="R91" s="216">
        <v>0.56000000000000005</v>
      </c>
      <c r="S91" s="216">
        <v>0.28000000000000003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1.78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1.26</v>
      </c>
      <c r="L92" s="216">
        <v>4.05</v>
      </c>
      <c r="M92" s="216">
        <v>1.1299999999999999</v>
      </c>
      <c r="N92" s="216">
        <v>1.25</v>
      </c>
      <c r="O92" s="216">
        <v>1.4</v>
      </c>
      <c r="P92" s="216">
        <v>1.69</v>
      </c>
      <c r="Q92" s="216">
        <v>0.19</v>
      </c>
      <c r="R92" s="216">
        <v>0.56000000000000005</v>
      </c>
      <c r="S92" s="216">
        <v>0.28000000000000003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1.78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1.26</v>
      </c>
      <c r="L93" s="216">
        <v>4.05</v>
      </c>
      <c r="M93" s="216">
        <v>1.1299999999999999</v>
      </c>
      <c r="N93" s="216">
        <v>1.25</v>
      </c>
      <c r="O93" s="216">
        <v>1.4</v>
      </c>
      <c r="P93" s="216">
        <v>1.69</v>
      </c>
      <c r="Q93" s="216">
        <v>0.19</v>
      </c>
      <c r="R93" s="216">
        <v>0.56000000000000005</v>
      </c>
      <c r="S93" s="216">
        <v>0.28000000000000003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1.78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1.26</v>
      </c>
      <c r="L94" s="216">
        <v>4.05</v>
      </c>
      <c r="M94" s="216">
        <v>1.1299999999999999</v>
      </c>
      <c r="N94" s="216">
        <v>1.25</v>
      </c>
      <c r="O94" s="216">
        <v>1.4</v>
      </c>
      <c r="P94" s="216">
        <v>1.69</v>
      </c>
      <c r="Q94" s="216">
        <v>0.19</v>
      </c>
      <c r="R94" s="216">
        <v>0.56000000000000005</v>
      </c>
      <c r="S94" s="216">
        <v>0.28000000000000003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1.78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1.26</v>
      </c>
      <c r="L95" s="216">
        <v>4.05</v>
      </c>
      <c r="M95" s="216">
        <v>1.1299999999999999</v>
      </c>
      <c r="N95" s="216">
        <v>1.25</v>
      </c>
      <c r="O95" s="216">
        <v>1.4</v>
      </c>
      <c r="P95" s="216">
        <v>1.69</v>
      </c>
      <c r="Q95" s="216">
        <v>0.19</v>
      </c>
      <c r="R95" s="216">
        <v>0.56000000000000005</v>
      </c>
      <c r="S95" s="216">
        <v>0.28000000000000003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1.78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1.26</v>
      </c>
      <c r="L96" s="216">
        <v>4.05</v>
      </c>
      <c r="M96" s="216">
        <v>1.1299999999999999</v>
      </c>
      <c r="N96" s="216">
        <v>1.25</v>
      </c>
      <c r="O96" s="216">
        <v>1.4</v>
      </c>
      <c r="P96" s="216">
        <v>1.69</v>
      </c>
      <c r="Q96" s="216">
        <v>0.19</v>
      </c>
      <c r="R96" s="216">
        <v>0.56000000000000005</v>
      </c>
      <c r="S96" s="216">
        <v>0.28000000000000003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1.78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1.26</v>
      </c>
      <c r="L97" s="216">
        <v>4.05</v>
      </c>
      <c r="M97" s="216">
        <v>1.1299999999999999</v>
      </c>
      <c r="N97" s="216">
        <v>1.25</v>
      </c>
      <c r="O97" s="216">
        <v>1.4</v>
      </c>
      <c r="P97" s="216">
        <v>1.69</v>
      </c>
      <c r="Q97" s="216">
        <v>0.19</v>
      </c>
      <c r="R97" s="216">
        <v>0.56000000000000005</v>
      </c>
      <c r="S97" s="216">
        <v>0.28000000000000003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1.78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1.26</v>
      </c>
      <c r="L98" s="216">
        <v>4.05</v>
      </c>
      <c r="M98" s="216">
        <v>1.1299999999999999</v>
      </c>
      <c r="N98" s="216">
        <v>1.25</v>
      </c>
      <c r="O98" s="216">
        <v>1.4</v>
      </c>
      <c r="P98" s="216">
        <v>1.69</v>
      </c>
      <c r="Q98" s="216">
        <v>0.19</v>
      </c>
      <c r="R98" s="216">
        <v>0.56000000000000005</v>
      </c>
      <c r="S98" s="216">
        <v>0.28000000000000003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1.78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2.5772500000000031E-2</v>
      </c>
      <c r="L99">
        <f t="shared" si="0"/>
        <v>9.7502500000000089E-2</v>
      </c>
      <c r="M99">
        <f t="shared" si="0"/>
        <v>2.6742499999999968E-2</v>
      </c>
      <c r="N99">
        <f t="shared" si="0"/>
        <v>0.03</v>
      </c>
      <c r="O99">
        <f t="shared" si="0"/>
        <v>3.360000000000006E-2</v>
      </c>
      <c r="P99">
        <f t="shared" si="0"/>
        <v>4.5834999999999952E-2</v>
      </c>
      <c r="Q99">
        <f t="shared" si="0"/>
        <v>4.5125E-3</v>
      </c>
      <c r="R99">
        <f t="shared" si="0"/>
        <v>1.3490000000000014E-2</v>
      </c>
      <c r="S99">
        <f t="shared" si="0"/>
        <v>6.8774999999999947E-3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4.1312500000000016E-2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0.2756125000000002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5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5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5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5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5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5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5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5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5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5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5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5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5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5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5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5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5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5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5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5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5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5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5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5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5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5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5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5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5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5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5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5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2.73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7.193250000000001E-2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31.06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272.60000000000002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31.06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272.60000000000002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31.06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272.60000000000002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31.06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270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31.06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270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31.06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270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31.06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270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31.11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270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31.11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270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31.11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270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31.11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270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31.11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270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31.11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270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31.11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270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31.11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270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31.11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270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31.11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270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31.11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270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31.11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270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31.11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270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31.11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270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31.11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270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31.11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270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31.11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270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31.11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270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31.11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270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31.11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270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31.11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270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31.11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270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31.11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270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31.11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270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31.11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212.02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270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270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270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270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31.06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270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31.06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270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31.06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270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31.06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270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31.06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31.06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31.06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270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31.06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31.06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31.06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31.06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31.06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31.01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31.01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31.01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31.01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31.01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31.01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31.01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31.01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31.01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31.01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150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31.01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0.2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31.01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0.2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31.01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0.2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31.01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0.2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30.96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0.2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30.96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0.2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30.96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0.2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30.96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0.2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30.96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0.2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30.96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0.2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30.96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0.2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29.72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0.2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29.72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0.2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29.72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0.2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29.72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0.2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29.72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0.2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0.2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0.2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29.72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0.2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30.96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0.2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30.96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0.11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30.96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0.11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30.96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0.11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31.01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0.11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31.01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0.11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31.01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0.11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31.01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0.11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31.01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0.11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31.01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0.11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31.01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0.11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31.06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0.11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31.06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0.11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31.06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0.11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31.06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0.11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31.06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0.11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31.06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0.11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31.06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0.11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31.06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0.11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0.74911499999999986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3.873950000000006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13.74</v>
      </c>
      <c r="D3" s="216">
        <v>1.79</v>
      </c>
      <c r="E3" s="216">
        <v>0</v>
      </c>
      <c r="F3" s="216">
        <v>0</v>
      </c>
      <c r="G3" s="216">
        <v>36.729999999999997</v>
      </c>
      <c r="H3" s="216">
        <v>0</v>
      </c>
      <c r="I3" s="216">
        <v>46.03</v>
      </c>
      <c r="J3" s="216">
        <v>3.73</v>
      </c>
      <c r="K3" s="216">
        <v>129.55000000000001</v>
      </c>
      <c r="L3" s="216">
        <v>0.68</v>
      </c>
      <c r="M3" s="216">
        <v>2.2599999999999998</v>
      </c>
      <c r="N3" s="216">
        <v>1.95</v>
      </c>
      <c r="O3" s="216">
        <v>2.72</v>
      </c>
      <c r="P3" s="216">
        <v>1.17</v>
      </c>
      <c r="Q3" s="216">
        <v>0.36</v>
      </c>
      <c r="R3" s="216">
        <v>0.71</v>
      </c>
      <c r="S3" s="216">
        <v>0.43</v>
      </c>
      <c r="T3" s="216">
        <v>1.75</v>
      </c>
      <c r="U3" s="216">
        <v>1.81</v>
      </c>
      <c r="V3" s="216">
        <v>0.32</v>
      </c>
      <c r="W3" s="216">
        <v>0.72</v>
      </c>
      <c r="X3" s="216">
        <v>2.2999999999999998</v>
      </c>
      <c r="Y3" s="216">
        <v>0</v>
      </c>
      <c r="Z3" s="216">
        <v>2.17</v>
      </c>
      <c r="AA3" s="216">
        <v>1.23</v>
      </c>
      <c r="AB3" s="216">
        <v>0</v>
      </c>
      <c r="AC3" s="216">
        <v>0.83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24.62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13.74</v>
      </c>
      <c r="D4" s="216">
        <v>1.79</v>
      </c>
      <c r="E4" s="216">
        <v>0</v>
      </c>
      <c r="F4" s="216">
        <v>0</v>
      </c>
      <c r="G4" s="216">
        <v>36.729999999999997</v>
      </c>
      <c r="H4" s="216">
        <v>0</v>
      </c>
      <c r="I4" s="216">
        <v>46.03</v>
      </c>
      <c r="J4" s="216">
        <v>3.73</v>
      </c>
      <c r="K4" s="216">
        <v>153.66999999999999</v>
      </c>
      <c r="L4" s="216">
        <v>0.68</v>
      </c>
      <c r="M4" s="216">
        <v>2.2599999999999998</v>
      </c>
      <c r="N4" s="216">
        <v>1.95</v>
      </c>
      <c r="O4" s="216">
        <v>2.72</v>
      </c>
      <c r="P4" s="216">
        <v>1.17</v>
      </c>
      <c r="Q4" s="216">
        <v>0.36</v>
      </c>
      <c r="R4" s="216">
        <v>0.71</v>
      </c>
      <c r="S4" s="216">
        <v>0.43</v>
      </c>
      <c r="T4" s="216">
        <v>1.75</v>
      </c>
      <c r="U4" s="216">
        <v>1.81</v>
      </c>
      <c r="V4" s="216">
        <v>0.32</v>
      </c>
      <c r="W4" s="216">
        <v>0.72</v>
      </c>
      <c r="X4" s="216">
        <v>2.2999999999999998</v>
      </c>
      <c r="Y4" s="216">
        <v>0</v>
      </c>
      <c r="Z4" s="216">
        <v>2.17</v>
      </c>
      <c r="AA4" s="216">
        <v>1.23</v>
      </c>
      <c r="AB4" s="216">
        <v>0</v>
      </c>
      <c r="AC4" s="216">
        <v>0.83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24.62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13.74</v>
      </c>
      <c r="D5" s="216">
        <v>1.79</v>
      </c>
      <c r="E5" s="216">
        <v>0</v>
      </c>
      <c r="F5" s="216">
        <v>0</v>
      </c>
      <c r="G5" s="216">
        <v>36.729999999999997</v>
      </c>
      <c r="H5" s="216">
        <v>0</v>
      </c>
      <c r="I5" s="216">
        <v>46.03</v>
      </c>
      <c r="J5" s="216">
        <v>3.73</v>
      </c>
      <c r="K5" s="216">
        <v>177.78</v>
      </c>
      <c r="L5" s="216">
        <v>0.68</v>
      </c>
      <c r="M5" s="216">
        <v>2.2599999999999998</v>
      </c>
      <c r="N5" s="216">
        <v>1.95</v>
      </c>
      <c r="O5" s="216">
        <v>2.72</v>
      </c>
      <c r="P5" s="216">
        <v>1.17</v>
      </c>
      <c r="Q5" s="216">
        <v>0.36</v>
      </c>
      <c r="R5" s="216">
        <v>0.71</v>
      </c>
      <c r="S5" s="216">
        <v>0.43</v>
      </c>
      <c r="T5" s="216">
        <v>1.75</v>
      </c>
      <c r="U5" s="216">
        <v>1.81</v>
      </c>
      <c r="V5" s="216">
        <v>0.32</v>
      </c>
      <c r="W5" s="216">
        <v>0.72</v>
      </c>
      <c r="X5" s="216">
        <v>2.2999999999999998</v>
      </c>
      <c r="Y5" s="216">
        <v>0</v>
      </c>
      <c r="Z5" s="216">
        <v>2.17</v>
      </c>
      <c r="AA5" s="216">
        <v>1.23</v>
      </c>
      <c r="AB5" s="216">
        <v>0</v>
      </c>
      <c r="AC5" s="216">
        <v>0.83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24.62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13.74</v>
      </c>
      <c r="D6" s="216">
        <v>1.79</v>
      </c>
      <c r="E6" s="216">
        <v>0</v>
      </c>
      <c r="F6" s="216">
        <v>0</v>
      </c>
      <c r="G6" s="216">
        <v>36.729999999999997</v>
      </c>
      <c r="H6" s="216">
        <v>0</v>
      </c>
      <c r="I6" s="216">
        <v>46.03</v>
      </c>
      <c r="J6" s="216">
        <v>3.73</v>
      </c>
      <c r="K6" s="216">
        <v>201.74</v>
      </c>
      <c r="L6" s="216">
        <v>0.65</v>
      </c>
      <c r="M6" s="216">
        <v>2.2599999999999998</v>
      </c>
      <c r="N6" s="216">
        <v>1.95</v>
      </c>
      <c r="O6" s="216">
        <v>2.72</v>
      </c>
      <c r="P6" s="216">
        <v>1.17</v>
      </c>
      <c r="Q6" s="216">
        <v>0.35</v>
      </c>
      <c r="R6" s="216">
        <v>0.71</v>
      </c>
      <c r="S6" s="216">
        <v>0.44</v>
      </c>
      <c r="T6" s="216">
        <v>1.75</v>
      </c>
      <c r="U6" s="216">
        <v>1.81</v>
      </c>
      <c r="V6" s="216">
        <v>0.32</v>
      </c>
      <c r="W6" s="216">
        <v>0.72</v>
      </c>
      <c r="X6" s="216">
        <v>2.2999999999999998</v>
      </c>
      <c r="Y6" s="216">
        <v>0</v>
      </c>
      <c r="Z6" s="216">
        <v>2.17</v>
      </c>
      <c r="AA6" s="216">
        <v>1.23</v>
      </c>
      <c r="AB6" s="216">
        <v>0</v>
      </c>
      <c r="AC6" s="216">
        <v>0.83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19.18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13.74</v>
      </c>
      <c r="D7" s="216">
        <v>1.79</v>
      </c>
      <c r="E7" s="216">
        <v>0</v>
      </c>
      <c r="F7" s="216">
        <v>0</v>
      </c>
      <c r="G7" s="216">
        <v>36.729999999999997</v>
      </c>
      <c r="H7" s="216">
        <v>0</v>
      </c>
      <c r="I7" s="216">
        <v>46.03</v>
      </c>
      <c r="J7" s="216">
        <v>3.73</v>
      </c>
      <c r="K7" s="216">
        <v>201.88</v>
      </c>
      <c r="L7" s="216">
        <v>0.68</v>
      </c>
      <c r="M7" s="216">
        <v>2.2599999999999998</v>
      </c>
      <c r="N7" s="216">
        <v>1.95</v>
      </c>
      <c r="O7" s="216">
        <v>2.72</v>
      </c>
      <c r="P7" s="216">
        <v>1.17</v>
      </c>
      <c r="Q7" s="216">
        <v>0.35</v>
      </c>
      <c r="R7" s="216">
        <v>0.71</v>
      </c>
      <c r="S7" s="216">
        <v>0.44</v>
      </c>
      <c r="T7" s="216">
        <v>1.75</v>
      </c>
      <c r="U7" s="216">
        <v>1.81</v>
      </c>
      <c r="V7" s="216">
        <v>0.32</v>
      </c>
      <c r="W7" s="216">
        <v>0.72</v>
      </c>
      <c r="X7" s="216">
        <v>2.2999999999999998</v>
      </c>
      <c r="Y7" s="216">
        <v>0</v>
      </c>
      <c r="Z7" s="216">
        <v>2.17</v>
      </c>
      <c r="AA7" s="216">
        <v>1.23</v>
      </c>
      <c r="AB7" s="216">
        <v>0</v>
      </c>
      <c r="AC7" s="216">
        <v>1.25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17.18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13.74</v>
      </c>
      <c r="D8" s="216">
        <v>1.79</v>
      </c>
      <c r="E8" s="216">
        <v>0</v>
      </c>
      <c r="F8" s="216">
        <v>0</v>
      </c>
      <c r="G8" s="216">
        <v>36.729999999999997</v>
      </c>
      <c r="H8" s="216">
        <v>0</v>
      </c>
      <c r="I8" s="216">
        <v>46.03</v>
      </c>
      <c r="J8" s="216">
        <v>3.73</v>
      </c>
      <c r="K8" s="216">
        <v>226</v>
      </c>
      <c r="L8" s="216">
        <v>0.68</v>
      </c>
      <c r="M8" s="216">
        <v>2.2599999999999998</v>
      </c>
      <c r="N8" s="216">
        <v>1.95</v>
      </c>
      <c r="O8" s="216">
        <v>2.72</v>
      </c>
      <c r="P8" s="216">
        <v>1.17</v>
      </c>
      <c r="Q8" s="216">
        <v>0.35</v>
      </c>
      <c r="R8" s="216">
        <v>0.71</v>
      </c>
      <c r="S8" s="216">
        <v>0.44</v>
      </c>
      <c r="T8" s="216">
        <v>1.75</v>
      </c>
      <c r="U8" s="216">
        <v>1.81</v>
      </c>
      <c r="V8" s="216">
        <v>0.32</v>
      </c>
      <c r="W8" s="216">
        <v>0.72</v>
      </c>
      <c r="X8" s="216">
        <v>2.2999999999999998</v>
      </c>
      <c r="Y8" s="216">
        <v>0</v>
      </c>
      <c r="Z8" s="216">
        <v>2.17</v>
      </c>
      <c r="AA8" s="216">
        <v>1.23</v>
      </c>
      <c r="AB8" s="216">
        <v>0</v>
      </c>
      <c r="AC8" s="216">
        <v>1.25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17.18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13.74</v>
      </c>
      <c r="D9" s="216">
        <v>1.79</v>
      </c>
      <c r="E9" s="216">
        <v>0</v>
      </c>
      <c r="F9" s="216">
        <v>0</v>
      </c>
      <c r="G9" s="216">
        <v>36.729999999999997</v>
      </c>
      <c r="H9" s="216">
        <v>0</v>
      </c>
      <c r="I9" s="216">
        <v>46.03</v>
      </c>
      <c r="J9" s="216">
        <v>3.73</v>
      </c>
      <c r="K9" s="216">
        <v>244.67</v>
      </c>
      <c r="L9" s="216">
        <v>0.68</v>
      </c>
      <c r="M9" s="216">
        <v>2.2599999999999998</v>
      </c>
      <c r="N9" s="216">
        <v>1.95</v>
      </c>
      <c r="O9" s="216">
        <v>2.72</v>
      </c>
      <c r="P9" s="216">
        <v>1.17</v>
      </c>
      <c r="Q9" s="216">
        <v>0.35</v>
      </c>
      <c r="R9" s="216">
        <v>0.71</v>
      </c>
      <c r="S9" s="216">
        <v>0.44</v>
      </c>
      <c r="T9" s="216">
        <v>1.75</v>
      </c>
      <c r="U9" s="216">
        <v>1.81</v>
      </c>
      <c r="V9" s="216">
        <v>0.32</v>
      </c>
      <c r="W9" s="216">
        <v>0.72</v>
      </c>
      <c r="X9" s="216">
        <v>2.2999999999999998</v>
      </c>
      <c r="Y9" s="216">
        <v>0</v>
      </c>
      <c r="Z9" s="216">
        <v>2.17</v>
      </c>
      <c r="AA9" s="216">
        <v>1.23</v>
      </c>
      <c r="AB9" s="216">
        <v>0</v>
      </c>
      <c r="AC9" s="216">
        <v>1.25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17.18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13.74</v>
      </c>
      <c r="D10" s="216">
        <v>1.79</v>
      </c>
      <c r="E10" s="216">
        <v>0</v>
      </c>
      <c r="F10" s="216">
        <v>0</v>
      </c>
      <c r="G10" s="216">
        <v>36.729999999999997</v>
      </c>
      <c r="H10" s="216">
        <v>0</v>
      </c>
      <c r="I10" s="216">
        <v>46.03</v>
      </c>
      <c r="J10" s="216">
        <v>3.73</v>
      </c>
      <c r="K10" s="216">
        <v>244.19</v>
      </c>
      <c r="L10" s="216">
        <v>0.68</v>
      </c>
      <c r="M10" s="216">
        <v>2.2599999999999998</v>
      </c>
      <c r="N10" s="216">
        <v>1.95</v>
      </c>
      <c r="O10" s="216">
        <v>2.72</v>
      </c>
      <c r="P10" s="216">
        <v>1.17</v>
      </c>
      <c r="Q10" s="216">
        <v>0.35</v>
      </c>
      <c r="R10" s="216">
        <v>0.71</v>
      </c>
      <c r="S10" s="216">
        <v>0.44</v>
      </c>
      <c r="T10" s="216">
        <v>1.75</v>
      </c>
      <c r="U10" s="216">
        <v>1.81</v>
      </c>
      <c r="V10" s="216">
        <v>0.32</v>
      </c>
      <c r="W10" s="216">
        <v>0.72</v>
      </c>
      <c r="X10" s="216">
        <v>2.2999999999999998</v>
      </c>
      <c r="Y10" s="216">
        <v>0</v>
      </c>
      <c r="Z10" s="216">
        <v>2.17</v>
      </c>
      <c r="AA10" s="216">
        <v>1.23</v>
      </c>
      <c r="AB10" s="216">
        <v>0</v>
      </c>
      <c r="AC10" s="216">
        <v>1.25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17.18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13.74</v>
      </c>
      <c r="D11" s="216">
        <v>1.79</v>
      </c>
      <c r="E11" s="216">
        <v>0</v>
      </c>
      <c r="F11" s="216">
        <v>0</v>
      </c>
      <c r="G11" s="216">
        <v>36.729999999999997</v>
      </c>
      <c r="H11" s="216">
        <v>0</v>
      </c>
      <c r="I11" s="216">
        <v>46.03</v>
      </c>
      <c r="J11" s="216">
        <v>3.73</v>
      </c>
      <c r="K11" s="216">
        <v>244.19</v>
      </c>
      <c r="L11" s="216">
        <v>0.68</v>
      </c>
      <c r="M11" s="216">
        <v>2.2599999999999998</v>
      </c>
      <c r="N11" s="216">
        <v>1.95</v>
      </c>
      <c r="O11" s="216">
        <v>2.72</v>
      </c>
      <c r="P11" s="216">
        <v>1.17</v>
      </c>
      <c r="Q11" s="216">
        <v>0.36</v>
      </c>
      <c r="R11" s="216">
        <v>0.71</v>
      </c>
      <c r="S11" s="216">
        <v>0.43</v>
      </c>
      <c r="T11" s="216">
        <v>1.75</v>
      </c>
      <c r="U11" s="216">
        <v>1.81</v>
      </c>
      <c r="V11" s="216">
        <v>0.32</v>
      </c>
      <c r="W11" s="216">
        <v>0.72</v>
      </c>
      <c r="X11" s="216">
        <v>2.2999999999999998</v>
      </c>
      <c r="Y11" s="216">
        <v>0</v>
      </c>
      <c r="Z11" s="216">
        <v>2.17</v>
      </c>
      <c r="AA11" s="216">
        <v>1.23</v>
      </c>
      <c r="AB11" s="216">
        <v>0</v>
      </c>
      <c r="AC11" s="216">
        <v>1.25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17.18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13.74</v>
      </c>
      <c r="D12" s="216">
        <v>1.79</v>
      </c>
      <c r="E12" s="216">
        <v>0</v>
      </c>
      <c r="F12" s="216">
        <v>0</v>
      </c>
      <c r="G12" s="216">
        <v>36.729999999999997</v>
      </c>
      <c r="H12" s="216">
        <v>0</v>
      </c>
      <c r="I12" s="216">
        <v>46.03</v>
      </c>
      <c r="J12" s="216">
        <v>3.73</v>
      </c>
      <c r="K12" s="216">
        <v>244.19</v>
      </c>
      <c r="L12" s="216">
        <v>0.68</v>
      </c>
      <c r="M12" s="216">
        <v>2.2599999999999998</v>
      </c>
      <c r="N12" s="216">
        <v>1.95</v>
      </c>
      <c r="O12" s="216">
        <v>2.72</v>
      </c>
      <c r="P12" s="216">
        <v>1.17</v>
      </c>
      <c r="Q12" s="216">
        <v>5.13</v>
      </c>
      <c r="R12" s="216">
        <v>0.71</v>
      </c>
      <c r="S12" s="216">
        <v>6.55</v>
      </c>
      <c r="T12" s="216">
        <v>1.75</v>
      </c>
      <c r="U12" s="216">
        <v>1.81</v>
      </c>
      <c r="V12" s="216">
        <v>0.32</v>
      </c>
      <c r="W12" s="216">
        <v>0.72</v>
      </c>
      <c r="X12" s="216">
        <v>2.2999999999999998</v>
      </c>
      <c r="Y12" s="216">
        <v>0</v>
      </c>
      <c r="Z12" s="216">
        <v>2.17</v>
      </c>
      <c r="AA12" s="216">
        <v>1.23</v>
      </c>
      <c r="AB12" s="216">
        <v>0</v>
      </c>
      <c r="AC12" s="216">
        <v>1.25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17.18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13.74</v>
      </c>
      <c r="D13" s="216">
        <v>1.79</v>
      </c>
      <c r="E13" s="216">
        <v>0</v>
      </c>
      <c r="F13" s="216">
        <v>0</v>
      </c>
      <c r="G13" s="216">
        <v>36.729999999999997</v>
      </c>
      <c r="H13" s="216">
        <v>0</v>
      </c>
      <c r="I13" s="216">
        <v>46.03</v>
      </c>
      <c r="J13" s="216">
        <v>3.73</v>
      </c>
      <c r="K13" s="216">
        <v>244.19</v>
      </c>
      <c r="L13" s="216">
        <v>9.44</v>
      </c>
      <c r="M13" s="216">
        <v>2.2599999999999998</v>
      </c>
      <c r="N13" s="216">
        <v>1.95</v>
      </c>
      <c r="O13" s="216">
        <v>2.72</v>
      </c>
      <c r="P13" s="216">
        <v>1.17</v>
      </c>
      <c r="Q13" s="216">
        <v>5.13</v>
      </c>
      <c r="R13" s="216">
        <v>0.71</v>
      </c>
      <c r="S13" s="216">
        <v>6.55</v>
      </c>
      <c r="T13" s="216">
        <v>1.75</v>
      </c>
      <c r="U13" s="216">
        <v>1.81</v>
      </c>
      <c r="V13" s="216">
        <v>0.32</v>
      </c>
      <c r="W13" s="216">
        <v>0.72</v>
      </c>
      <c r="X13" s="216">
        <v>2.2999999999999998</v>
      </c>
      <c r="Y13" s="216">
        <v>0</v>
      </c>
      <c r="Z13" s="216">
        <v>2.17</v>
      </c>
      <c r="AA13" s="216">
        <v>1.23</v>
      </c>
      <c r="AB13" s="216">
        <v>0</v>
      </c>
      <c r="AC13" s="216">
        <v>1.25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17.18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13.74</v>
      </c>
      <c r="D14" s="216">
        <v>1.79</v>
      </c>
      <c r="E14" s="216">
        <v>0</v>
      </c>
      <c r="F14" s="216">
        <v>0</v>
      </c>
      <c r="G14" s="216">
        <v>36.729999999999997</v>
      </c>
      <c r="H14" s="216">
        <v>0</v>
      </c>
      <c r="I14" s="216">
        <v>46.03</v>
      </c>
      <c r="J14" s="216">
        <v>3.73</v>
      </c>
      <c r="K14" s="216">
        <v>244.19</v>
      </c>
      <c r="L14" s="216">
        <v>9.44</v>
      </c>
      <c r="M14" s="216">
        <v>2.2599999999999998</v>
      </c>
      <c r="N14" s="216">
        <v>1.95</v>
      </c>
      <c r="O14" s="216">
        <v>2.72</v>
      </c>
      <c r="P14" s="216">
        <v>1.17</v>
      </c>
      <c r="Q14" s="216">
        <v>5.13</v>
      </c>
      <c r="R14" s="216">
        <v>0.71</v>
      </c>
      <c r="S14" s="216">
        <v>6.55</v>
      </c>
      <c r="T14" s="216">
        <v>1.75</v>
      </c>
      <c r="U14" s="216">
        <v>1.81</v>
      </c>
      <c r="V14" s="216">
        <v>0.32</v>
      </c>
      <c r="W14" s="216">
        <v>0.72</v>
      </c>
      <c r="X14" s="216">
        <v>2.2999999999999998</v>
      </c>
      <c r="Y14" s="216">
        <v>0</v>
      </c>
      <c r="Z14" s="216">
        <v>2.17</v>
      </c>
      <c r="AA14" s="216">
        <v>20.190000000000001</v>
      </c>
      <c r="AB14" s="216">
        <v>0</v>
      </c>
      <c r="AC14" s="216">
        <v>1.25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17.18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13.74</v>
      </c>
      <c r="D15" s="216">
        <v>1.79</v>
      </c>
      <c r="E15" s="216">
        <v>0</v>
      </c>
      <c r="F15" s="216">
        <v>0</v>
      </c>
      <c r="G15" s="216">
        <v>36.729999999999997</v>
      </c>
      <c r="H15" s="216">
        <v>0</v>
      </c>
      <c r="I15" s="216">
        <v>46.03</v>
      </c>
      <c r="J15" s="216">
        <v>3.73</v>
      </c>
      <c r="K15" s="216">
        <v>244.19</v>
      </c>
      <c r="L15" s="216">
        <v>9.51</v>
      </c>
      <c r="M15" s="216">
        <v>2.2599999999999998</v>
      </c>
      <c r="N15" s="216">
        <v>1.95</v>
      </c>
      <c r="O15" s="216">
        <v>2.72</v>
      </c>
      <c r="P15" s="216">
        <v>1.17</v>
      </c>
      <c r="Q15" s="216">
        <v>5.47</v>
      </c>
      <c r="R15" s="216">
        <v>0.71</v>
      </c>
      <c r="S15" s="216">
        <v>6.55</v>
      </c>
      <c r="T15" s="216">
        <v>1.75</v>
      </c>
      <c r="U15" s="216">
        <v>1.81</v>
      </c>
      <c r="V15" s="216">
        <v>0.32</v>
      </c>
      <c r="W15" s="216">
        <v>0.72</v>
      </c>
      <c r="X15" s="216">
        <v>2.2999999999999998</v>
      </c>
      <c r="Y15" s="216">
        <v>0</v>
      </c>
      <c r="Z15" s="216">
        <v>2.17</v>
      </c>
      <c r="AA15" s="216">
        <v>20.190000000000001</v>
      </c>
      <c r="AB15" s="216">
        <v>0</v>
      </c>
      <c r="AC15" s="216">
        <v>1.25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17.18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13.74</v>
      </c>
      <c r="D16" s="216">
        <v>1.79</v>
      </c>
      <c r="E16" s="216">
        <v>0</v>
      </c>
      <c r="F16" s="216">
        <v>0</v>
      </c>
      <c r="G16" s="216">
        <v>36.729999999999997</v>
      </c>
      <c r="H16" s="216">
        <v>0</v>
      </c>
      <c r="I16" s="216">
        <v>46.03</v>
      </c>
      <c r="J16" s="216">
        <v>3.73</v>
      </c>
      <c r="K16" s="216">
        <v>244.19</v>
      </c>
      <c r="L16" s="216">
        <v>9.51</v>
      </c>
      <c r="M16" s="216">
        <v>2.2599999999999998</v>
      </c>
      <c r="N16" s="216">
        <v>1.95</v>
      </c>
      <c r="O16" s="216">
        <v>2.72</v>
      </c>
      <c r="P16" s="216">
        <v>1.17</v>
      </c>
      <c r="Q16" s="216">
        <v>5.47</v>
      </c>
      <c r="R16" s="216">
        <v>15.15</v>
      </c>
      <c r="S16" s="216">
        <v>6.55</v>
      </c>
      <c r="T16" s="216">
        <v>1.75</v>
      </c>
      <c r="U16" s="216">
        <v>1.81</v>
      </c>
      <c r="V16" s="216">
        <v>0.32</v>
      </c>
      <c r="W16" s="216">
        <v>0.72</v>
      </c>
      <c r="X16" s="216">
        <v>2.2999999999999998</v>
      </c>
      <c r="Y16" s="216">
        <v>0</v>
      </c>
      <c r="Z16" s="216">
        <v>2.17</v>
      </c>
      <c r="AA16" s="216">
        <v>20.190000000000001</v>
      </c>
      <c r="AB16" s="216">
        <v>0</v>
      </c>
      <c r="AC16" s="216">
        <v>1.25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17.18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13.74</v>
      </c>
      <c r="D17" s="216">
        <v>1.79</v>
      </c>
      <c r="E17" s="216">
        <v>0</v>
      </c>
      <c r="F17" s="216">
        <v>0</v>
      </c>
      <c r="G17" s="216">
        <v>36.729999999999997</v>
      </c>
      <c r="H17" s="216">
        <v>0</v>
      </c>
      <c r="I17" s="216">
        <v>46.03</v>
      </c>
      <c r="J17" s="216">
        <v>3.73</v>
      </c>
      <c r="K17" s="216">
        <v>244.19</v>
      </c>
      <c r="L17" s="216">
        <v>9.51</v>
      </c>
      <c r="M17" s="216">
        <v>2.2599999999999998</v>
      </c>
      <c r="N17" s="216">
        <v>1.95</v>
      </c>
      <c r="O17" s="216">
        <v>2.72</v>
      </c>
      <c r="P17" s="216">
        <v>1.17</v>
      </c>
      <c r="Q17" s="216">
        <v>5.45</v>
      </c>
      <c r="R17" s="216">
        <v>15.15</v>
      </c>
      <c r="S17" s="216">
        <v>6.55</v>
      </c>
      <c r="T17" s="216">
        <v>1.75</v>
      </c>
      <c r="U17" s="216">
        <v>1.81</v>
      </c>
      <c r="V17" s="216">
        <v>6.21</v>
      </c>
      <c r="W17" s="216">
        <v>15.56</v>
      </c>
      <c r="X17" s="216">
        <v>2.2999999999999998</v>
      </c>
      <c r="Y17" s="216">
        <v>0</v>
      </c>
      <c r="Z17" s="216">
        <v>2.17</v>
      </c>
      <c r="AA17" s="216">
        <v>20.190000000000001</v>
      </c>
      <c r="AB17" s="216">
        <v>0</v>
      </c>
      <c r="AC17" s="216">
        <v>1.25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17.18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13.74</v>
      </c>
      <c r="D18" s="216">
        <v>1.79</v>
      </c>
      <c r="E18" s="216">
        <v>0</v>
      </c>
      <c r="F18" s="216">
        <v>0</v>
      </c>
      <c r="G18" s="216">
        <v>36.729999999999997</v>
      </c>
      <c r="H18" s="216">
        <v>0</v>
      </c>
      <c r="I18" s="216">
        <v>46.03</v>
      </c>
      <c r="J18" s="216">
        <v>3.73</v>
      </c>
      <c r="K18" s="216">
        <v>244.19</v>
      </c>
      <c r="L18" s="216">
        <v>9.51</v>
      </c>
      <c r="M18" s="216">
        <v>2.2599999999999998</v>
      </c>
      <c r="N18" s="216">
        <v>1.95</v>
      </c>
      <c r="O18" s="216">
        <v>2.72</v>
      </c>
      <c r="P18" s="216">
        <v>1.17</v>
      </c>
      <c r="Q18" s="216">
        <v>5.45</v>
      </c>
      <c r="R18" s="216">
        <v>15.15</v>
      </c>
      <c r="S18" s="216">
        <v>6.55</v>
      </c>
      <c r="T18" s="216">
        <v>1.75</v>
      </c>
      <c r="U18" s="216">
        <v>1.81</v>
      </c>
      <c r="V18" s="216">
        <v>6.21</v>
      </c>
      <c r="W18" s="216">
        <v>15.56</v>
      </c>
      <c r="X18" s="216">
        <v>2.2999999999999998</v>
      </c>
      <c r="Y18" s="216">
        <v>0</v>
      </c>
      <c r="Z18" s="216">
        <v>2.17</v>
      </c>
      <c r="AA18" s="216">
        <v>20.190000000000001</v>
      </c>
      <c r="AB18" s="216">
        <v>0</v>
      </c>
      <c r="AC18" s="216">
        <v>1.25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17.18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13.74</v>
      </c>
      <c r="D19" s="216">
        <v>1.79</v>
      </c>
      <c r="E19" s="216">
        <v>0</v>
      </c>
      <c r="F19" s="216">
        <v>0</v>
      </c>
      <c r="G19" s="216">
        <v>36.729999999999997</v>
      </c>
      <c r="H19" s="216">
        <v>0</v>
      </c>
      <c r="I19" s="216">
        <v>46.03</v>
      </c>
      <c r="J19" s="216">
        <v>3.73</v>
      </c>
      <c r="K19" s="216">
        <v>244.19</v>
      </c>
      <c r="L19" s="216">
        <v>9.51</v>
      </c>
      <c r="M19" s="216">
        <v>2.2599999999999998</v>
      </c>
      <c r="N19" s="216">
        <v>1.95</v>
      </c>
      <c r="O19" s="216">
        <v>2.72</v>
      </c>
      <c r="P19" s="216">
        <v>1.17</v>
      </c>
      <c r="Q19" s="216">
        <v>5.45</v>
      </c>
      <c r="R19" s="216">
        <v>15.15</v>
      </c>
      <c r="S19" s="216">
        <v>6.55</v>
      </c>
      <c r="T19" s="216">
        <v>1.75</v>
      </c>
      <c r="U19" s="216">
        <v>1.81</v>
      </c>
      <c r="V19" s="216">
        <v>6.21</v>
      </c>
      <c r="W19" s="216">
        <v>15.56</v>
      </c>
      <c r="X19" s="216">
        <v>2.2999999999999998</v>
      </c>
      <c r="Y19" s="216">
        <v>0</v>
      </c>
      <c r="Z19" s="216">
        <v>2.17</v>
      </c>
      <c r="AA19" s="216">
        <v>20.190000000000001</v>
      </c>
      <c r="AB19" s="216">
        <v>0</v>
      </c>
      <c r="AC19" s="216">
        <v>1.25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17.18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13.74</v>
      </c>
      <c r="D20" s="216">
        <v>1.79</v>
      </c>
      <c r="E20" s="216">
        <v>0</v>
      </c>
      <c r="F20" s="216">
        <v>0</v>
      </c>
      <c r="G20" s="216">
        <v>36.729999999999997</v>
      </c>
      <c r="H20" s="216">
        <v>0</v>
      </c>
      <c r="I20" s="216">
        <v>46.03</v>
      </c>
      <c r="J20" s="216">
        <v>3.73</v>
      </c>
      <c r="K20" s="216">
        <v>244.19</v>
      </c>
      <c r="L20" s="216">
        <v>9.51</v>
      </c>
      <c r="M20" s="216">
        <v>2.2599999999999998</v>
      </c>
      <c r="N20" s="216">
        <v>1.95</v>
      </c>
      <c r="O20" s="216">
        <v>2.72</v>
      </c>
      <c r="P20" s="216">
        <v>1.17</v>
      </c>
      <c r="Q20" s="216">
        <v>5.45</v>
      </c>
      <c r="R20" s="216">
        <v>15.15</v>
      </c>
      <c r="S20" s="216">
        <v>6.55</v>
      </c>
      <c r="T20" s="216">
        <v>1.75</v>
      </c>
      <c r="U20" s="216">
        <v>1.81</v>
      </c>
      <c r="V20" s="216">
        <v>6.21</v>
      </c>
      <c r="W20" s="216">
        <v>15.56</v>
      </c>
      <c r="X20" s="216">
        <v>2.2999999999999998</v>
      </c>
      <c r="Y20" s="216">
        <v>0</v>
      </c>
      <c r="Z20" s="216">
        <v>2.17</v>
      </c>
      <c r="AA20" s="216">
        <v>20.190000000000001</v>
      </c>
      <c r="AB20" s="216">
        <v>0</v>
      </c>
      <c r="AC20" s="216">
        <v>1.25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17.18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13.74</v>
      </c>
      <c r="D21" s="216">
        <v>1.79</v>
      </c>
      <c r="E21" s="216">
        <v>0</v>
      </c>
      <c r="F21" s="216">
        <v>0</v>
      </c>
      <c r="G21" s="216">
        <v>36.729999999999997</v>
      </c>
      <c r="H21" s="216">
        <v>0</v>
      </c>
      <c r="I21" s="216">
        <v>46.03</v>
      </c>
      <c r="J21" s="216">
        <v>3.73</v>
      </c>
      <c r="K21" s="216">
        <v>244.29</v>
      </c>
      <c r="L21" s="216">
        <v>9.51</v>
      </c>
      <c r="M21" s="216">
        <v>2.2599999999999998</v>
      </c>
      <c r="N21" s="216">
        <v>1.95</v>
      </c>
      <c r="O21" s="216">
        <v>2.72</v>
      </c>
      <c r="P21" s="216">
        <v>1.17</v>
      </c>
      <c r="Q21" s="216">
        <v>5.71</v>
      </c>
      <c r="R21" s="216">
        <v>15.15</v>
      </c>
      <c r="S21" s="216">
        <v>6.55</v>
      </c>
      <c r="T21" s="216">
        <v>1.75</v>
      </c>
      <c r="U21" s="216">
        <v>1.81</v>
      </c>
      <c r="V21" s="216">
        <v>6.21</v>
      </c>
      <c r="W21" s="216">
        <v>15.56</v>
      </c>
      <c r="X21" s="216">
        <v>2.2999999999999998</v>
      </c>
      <c r="Y21" s="216">
        <v>0</v>
      </c>
      <c r="Z21" s="216">
        <v>2.17</v>
      </c>
      <c r="AA21" s="216">
        <v>20.190000000000001</v>
      </c>
      <c r="AB21" s="216">
        <v>0</v>
      </c>
      <c r="AC21" s="216">
        <v>1.25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17.18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13.74</v>
      </c>
      <c r="D22" s="216">
        <v>1.79</v>
      </c>
      <c r="E22" s="216">
        <v>0</v>
      </c>
      <c r="F22" s="216">
        <v>0</v>
      </c>
      <c r="G22" s="216">
        <v>36.729999999999997</v>
      </c>
      <c r="H22" s="216">
        <v>0</v>
      </c>
      <c r="I22" s="216">
        <v>46.03</v>
      </c>
      <c r="J22" s="216">
        <v>3.73</v>
      </c>
      <c r="K22" s="216">
        <v>244.29</v>
      </c>
      <c r="L22" s="216">
        <v>9.7799999999999994</v>
      </c>
      <c r="M22" s="216">
        <v>2.2599999999999998</v>
      </c>
      <c r="N22" s="216">
        <v>1.95</v>
      </c>
      <c r="O22" s="216">
        <v>2.72</v>
      </c>
      <c r="P22" s="216">
        <v>1.17</v>
      </c>
      <c r="Q22" s="216">
        <v>5.71</v>
      </c>
      <c r="R22" s="216">
        <v>15.15</v>
      </c>
      <c r="S22" s="216">
        <v>6.51</v>
      </c>
      <c r="T22" s="216">
        <v>1.75</v>
      </c>
      <c r="U22" s="216">
        <v>1.81</v>
      </c>
      <c r="V22" s="216">
        <v>6.21</v>
      </c>
      <c r="W22" s="216">
        <v>15.56</v>
      </c>
      <c r="X22" s="216">
        <v>2.2999999999999998</v>
      </c>
      <c r="Y22" s="216">
        <v>0</v>
      </c>
      <c r="Z22" s="216">
        <v>2.17</v>
      </c>
      <c r="AA22" s="216">
        <v>20.190000000000001</v>
      </c>
      <c r="AB22" s="216">
        <v>0</v>
      </c>
      <c r="AC22" s="216">
        <v>1.25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17.18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13.74</v>
      </c>
      <c r="D23" s="216">
        <v>1.79</v>
      </c>
      <c r="E23" s="216">
        <v>0</v>
      </c>
      <c r="F23" s="216">
        <v>0</v>
      </c>
      <c r="G23" s="216">
        <v>36.729999999999997</v>
      </c>
      <c r="H23" s="216">
        <v>0</v>
      </c>
      <c r="I23" s="216">
        <v>46.03</v>
      </c>
      <c r="J23" s="216">
        <v>3.73</v>
      </c>
      <c r="K23" s="216">
        <v>244.29</v>
      </c>
      <c r="L23" s="216">
        <v>10.050000000000001</v>
      </c>
      <c r="M23" s="216">
        <v>2.2599999999999998</v>
      </c>
      <c r="N23" s="216">
        <v>1.95</v>
      </c>
      <c r="O23" s="216">
        <v>2.72</v>
      </c>
      <c r="P23" s="216">
        <v>1.17</v>
      </c>
      <c r="Q23" s="216">
        <v>5.71</v>
      </c>
      <c r="R23" s="216">
        <v>15.15</v>
      </c>
      <c r="S23" s="216">
        <v>6.51</v>
      </c>
      <c r="T23" s="216">
        <v>1.75</v>
      </c>
      <c r="U23" s="216">
        <v>1.81</v>
      </c>
      <c r="V23" s="216">
        <v>6.21</v>
      </c>
      <c r="W23" s="216">
        <v>15.56</v>
      </c>
      <c r="X23" s="216">
        <v>2.2999999999999998</v>
      </c>
      <c r="Y23" s="216">
        <v>0</v>
      </c>
      <c r="Z23" s="216">
        <v>2.17</v>
      </c>
      <c r="AA23" s="216">
        <v>20.190000000000001</v>
      </c>
      <c r="AB23" s="216">
        <v>0</v>
      </c>
      <c r="AC23" s="216">
        <v>1.25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17.18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13.74</v>
      </c>
      <c r="D24" s="216">
        <v>1.79</v>
      </c>
      <c r="E24" s="216">
        <v>0</v>
      </c>
      <c r="F24" s="216">
        <v>0</v>
      </c>
      <c r="G24" s="216">
        <v>36.729999999999997</v>
      </c>
      <c r="H24" s="216">
        <v>0</v>
      </c>
      <c r="I24" s="216">
        <v>46.03</v>
      </c>
      <c r="J24" s="216">
        <v>3.11</v>
      </c>
      <c r="K24" s="216">
        <v>244.29</v>
      </c>
      <c r="L24" s="216">
        <v>9.5</v>
      </c>
      <c r="M24" s="216">
        <v>2.2599999999999998</v>
      </c>
      <c r="N24" s="216">
        <v>1.95</v>
      </c>
      <c r="O24" s="216">
        <v>2.72</v>
      </c>
      <c r="P24" s="216">
        <v>1.17</v>
      </c>
      <c r="Q24" s="216">
        <v>5.71</v>
      </c>
      <c r="R24" s="216">
        <v>15.15</v>
      </c>
      <c r="S24" s="216">
        <v>6.51</v>
      </c>
      <c r="T24" s="216">
        <v>1.75</v>
      </c>
      <c r="U24" s="216">
        <v>1.81</v>
      </c>
      <c r="V24" s="216">
        <v>6.21</v>
      </c>
      <c r="W24" s="216">
        <v>15.56</v>
      </c>
      <c r="X24" s="216">
        <v>2.2999999999999998</v>
      </c>
      <c r="Y24" s="216">
        <v>0</v>
      </c>
      <c r="Z24" s="216">
        <v>2.17</v>
      </c>
      <c r="AA24" s="216">
        <v>20.190000000000001</v>
      </c>
      <c r="AB24" s="216">
        <v>0</v>
      </c>
      <c r="AC24" s="216">
        <v>1.25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17.18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13.74</v>
      </c>
      <c r="D25" s="216">
        <v>1.79</v>
      </c>
      <c r="E25" s="216">
        <v>0</v>
      </c>
      <c r="F25" s="216">
        <v>0</v>
      </c>
      <c r="G25" s="216">
        <v>36.729999999999997</v>
      </c>
      <c r="H25" s="216">
        <v>0</v>
      </c>
      <c r="I25" s="216">
        <v>46.03</v>
      </c>
      <c r="J25" s="216">
        <v>3.11</v>
      </c>
      <c r="K25" s="216">
        <v>245.35</v>
      </c>
      <c r="L25" s="216">
        <v>9.5</v>
      </c>
      <c r="M25" s="216">
        <v>2.2599999999999998</v>
      </c>
      <c r="N25" s="216">
        <v>1.95</v>
      </c>
      <c r="O25" s="216">
        <v>2.72</v>
      </c>
      <c r="P25" s="216">
        <v>1.17</v>
      </c>
      <c r="Q25" s="216">
        <v>7.05</v>
      </c>
      <c r="R25" s="216">
        <v>15.15</v>
      </c>
      <c r="S25" s="216">
        <v>8.4</v>
      </c>
      <c r="T25" s="216">
        <v>1.75</v>
      </c>
      <c r="U25" s="216">
        <v>1.81</v>
      </c>
      <c r="V25" s="216">
        <v>6.21</v>
      </c>
      <c r="W25" s="216">
        <v>15.56</v>
      </c>
      <c r="X25" s="216">
        <v>2.2999999999999998</v>
      </c>
      <c r="Y25" s="216">
        <v>0</v>
      </c>
      <c r="Z25" s="216">
        <v>2.17</v>
      </c>
      <c r="AA25" s="216">
        <v>20.190000000000001</v>
      </c>
      <c r="AB25" s="216">
        <v>0</v>
      </c>
      <c r="AC25" s="216">
        <v>1.25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23.19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13.74</v>
      </c>
      <c r="D26" s="216">
        <v>1.79</v>
      </c>
      <c r="E26" s="216">
        <v>0</v>
      </c>
      <c r="F26" s="216">
        <v>0</v>
      </c>
      <c r="G26" s="216">
        <v>36.729999999999997</v>
      </c>
      <c r="H26" s="216">
        <v>0</v>
      </c>
      <c r="I26" s="216">
        <v>46.03</v>
      </c>
      <c r="J26" s="216">
        <v>3.11</v>
      </c>
      <c r="K26" s="216">
        <v>245.35</v>
      </c>
      <c r="L26" s="216">
        <v>9.5</v>
      </c>
      <c r="M26" s="216">
        <v>2.2599999999999998</v>
      </c>
      <c r="N26" s="216">
        <v>1.95</v>
      </c>
      <c r="O26" s="216">
        <v>2.72</v>
      </c>
      <c r="P26" s="216">
        <v>1.17</v>
      </c>
      <c r="Q26" s="216">
        <v>7.05</v>
      </c>
      <c r="R26" s="216">
        <v>15.15</v>
      </c>
      <c r="S26" s="216">
        <v>8.4</v>
      </c>
      <c r="T26" s="216">
        <v>1.75</v>
      </c>
      <c r="U26" s="216">
        <v>1.81</v>
      </c>
      <c r="V26" s="216">
        <v>6.21</v>
      </c>
      <c r="W26" s="216">
        <v>15.56</v>
      </c>
      <c r="X26" s="216">
        <v>2.2999999999999998</v>
      </c>
      <c r="Y26" s="216">
        <v>0</v>
      </c>
      <c r="Z26" s="216">
        <v>2.17</v>
      </c>
      <c r="AA26" s="216">
        <v>20.190000000000001</v>
      </c>
      <c r="AB26" s="216">
        <v>0</v>
      </c>
      <c r="AC26" s="216">
        <v>1.25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23.19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13.74</v>
      </c>
      <c r="D27" s="216">
        <v>1.79</v>
      </c>
      <c r="E27" s="216">
        <v>0</v>
      </c>
      <c r="F27" s="216">
        <v>0</v>
      </c>
      <c r="G27" s="216">
        <v>36.11</v>
      </c>
      <c r="H27" s="216">
        <v>0</v>
      </c>
      <c r="I27" s="216">
        <v>42.29</v>
      </c>
      <c r="J27" s="216">
        <v>3.11</v>
      </c>
      <c r="K27" s="216">
        <v>244.29</v>
      </c>
      <c r="L27" s="216">
        <v>9.5</v>
      </c>
      <c r="M27" s="216">
        <v>2.2599999999999998</v>
      </c>
      <c r="N27" s="216">
        <v>1.95</v>
      </c>
      <c r="O27" s="216">
        <v>2.72</v>
      </c>
      <c r="P27" s="216">
        <v>1.17</v>
      </c>
      <c r="Q27" s="216">
        <v>5.71</v>
      </c>
      <c r="R27" s="216">
        <v>15.15</v>
      </c>
      <c r="S27" s="216">
        <v>6.51</v>
      </c>
      <c r="T27" s="216">
        <v>1.75</v>
      </c>
      <c r="U27" s="216">
        <v>1.81</v>
      </c>
      <c r="V27" s="216">
        <v>6.21</v>
      </c>
      <c r="W27" s="216">
        <v>15.56</v>
      </c>
      <c r="X27" s="216">
        <v>2.2999999999999998</v>
      </c>
      <c r="Y27" s="216">
        <v>0</v>
      </c>
      <c r="Z27" s="216">
        <v>2.17</v>
      </c>
      <c r="AA27" s="216">
        <v>20.190000000000001</v>
      </c>
      <c r="AB27" s="216">
        <v>0</v>
      </c>
      <c r="AC27" s="216">
        <v>1.25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17.18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13.74</v>
      </c>
      <c r="D28" s="216">
        <v>1.79</v>
      </c>
      <c r="E28" s="216">
        <v>0</v>
      </c>
      <c r="F28" s="216">
        <v>0</v>
      </c>
      <c r="G28" s="216">
        <v>36.11</v>
      </c>
      <c r="H28" s="216">
        <v>0</v>
      </c>
      <c r="I28" s="216">
        <v>42.29</v>
      </c>
      <c r="J28" s="216">
        <v>3.11</v>
      </c>
      <c r="K28" s="216">
        <v>244.29</v>
      </c>
      <c r="L28" s="216">
        <v>9.51</v>
      </c>
      <c r="M28" s="216">
        <v>2.2599999999999998</v>
      </c>
      <c r="N28" s="216">
        <v>1.95</v>
      </c>
      <c r="O28" s="216">
        <v>2.72</v>
      </c>
      <c r="P28" s="216">
        <v>1.17</v>
      </c>
      <c r="Q28" s="216">
        <v>5.71</v>
      </c>
      <c r="R28" s="216">
        <v>15.15</v>
      </c>
      <c r="S28" s="216">
        <v>6.51</v>
      </c>
      <c r="T28" s="216">
        <v>1.75</v>
      </c>
      <c r="U28" s="216">
        <v>1.81</v>
      </c>
      <c r="V28" s="216">
        <v>6.21</v>
      </c>
      <c r="W28" s="216">
        <v>15.56</v>
      </c>
      <c r="X28" s="216">
        <v>2.2999999999999998</v>
      </c>
      <c r="Y28" s="216">
        <v>0</v>
      </c>
      <c r="Z28" s="216">
        <v>2.17</v>
      </c>
      <c r="AA28" s="216">
        <v>20.190000000000001</v>
      </c>
      <c r="AB28" s="216">
        <v>0</v>
      </c>
      <c r="AC28" s="216">
        <v>1.25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17.18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13.74</v>
      </c>
      <c r="D29" s="216">
        <v>1.79</v>
      </c>
      <c r="E29" s="216">
        <v>0</v>
      </c>
      <c r="F29" s="216">
        <v>0</v>
      </c>
      <c r="G29" s="216">
        <v>36.11</v>
      </c>
      <c r="H29" s="216">
        <v>0</v>
      </c>
      <c r="I29" s="216">
        <v>42.29</v>
      </c>
      <c r="J29" s="216">
        <v>3.11</v>
      </c>
      <c r="K29" s="216">
        <v>244.29</v>
      </c>
      <c r="L29" s="216">
        <v>9.5</v>
      </c>
      <c r="M29" s="216">
        <v>2.2599999999999998</v>
      </c>
      <c r="N29" s="216">
        <v>1.95</v>
      </c>
      <c r="O29" s="216">
        <v>2.72</v>
      </c>
      <c r="P29" s="216">
        <v>1.17</v>
      </c>
      <c r="Q29" s="216">
        <v>5.71</v>
      </c>
      <c r="R29" s="216">
        <v>15.15</v>
      </c>
      <c r="S29" s="216">
        <v>6.51</v>
      </c>
      <c r="T29" s="216">
        <v>1.75</v>
      </c>
      <c r="U29" s="216">
        <v>1.81</v>
      </c>
      <c r="V29" s="216">
        <v>6.21</v>
      </c>
      <c r="W29" s="216">
        <v>15.56</v>
      </c>
      <c r="X29" s="216">
        <v>2.2999999999999998</v>
      </c>
      <c r="Y29" s="216">
        <v>0</v>
      </c>
      <c r="Z29" s="216">
        <v>2.17</v>
      </c>
      <c r="AA29" s="216">
        <v>20.190000000000001</v>
      </c>
      <c r="AB29" s="216">
        <v>0</v>
      </c>
      <c r="AC29" s="216">
        <v>1.25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17.18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13.74</v>
      </c>
      <c r="D30" s="216">
        <v>1.79</v>
      </c>
      <c r="E30" s="216">
        <v>0</v>
      </c>
      <c r="F30" s="216">
        <v>0</v>
      </c>
      <c r="G30" s="216">
        <v>36.11</v>
      </c>
      <c r="H30" s="216">
        <v>0</v>
      </c>
      <c r="I30" s="216">
        <v>42.29</v>
      </c>
      <c r="J30" s="216">
        <v>3.11</v>
      </c>
      <c r="K30" s="216">
        <v>244.29</v>
      </c>
      <c r="L30" s="216">
        <v>9.44</v>
      </c>
      <c r="M30" s="216">
        <v>2.2599999999999998</v>
      </c>
      <c r="N30" s="216">
        <v>1.95</v>
      </c>
      <c r="O30" s="216">
        <v>2.72</v>
      </c>
      <c r="P30" s="216">
        <v>1.17</v>
      </c>
      <c r="Q30" s="216">
        <v>5.71</v>
      </c>
      <c r="R30" s="216">
        <v>15.15</v>
      </c>
      <c r="S30" s="216">
        <v>6.51</v>
      </c>
      <c r="T30" s="216">
        <v>1.75</v>
      </c>
      <c r="U30" s="216">
        <v>1.81</v>
      </c>
      <c r="V30" s="216">
        <v>6.21</v>
      </c>
      <c r="W30" s="216">
        <v>15.56</v>
      </c>
      <c r="X30" s="216">
        <v>2.2999999999999998</v>
      </c>
      <c r="Y30" s="216">
        <v>0</v>
      </c>
      <c r="Z30" s="216">
        <v>22.54</v>
      </c>
      <c r="AA30" s="216">
        <v>20.190000000000001</v>
      </c>
      <c r="AB30" s="216">
        <v>0</v>
      </c>
      <c r="AC30" s="216">
        <v>1.25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17.18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13.74</v>
      </c>
      <c r="D31" s="216">
        <v>1.79</v>
      </c>
      <c r="E31" s="216">
        <v>0</v>
      </c>
      <c r="F31" s="216">
        <v>0</v>
      </c>
      <c r="G31" s="216">
        <v>36.11</v>
      </c>
      <c r="H31" s="216">
        <v>0</v>
      </c>
      <c r="I31" s="216">
        <v>42.29</v>
      </c>
      <c r="J31" s="216">
        <v>3.11</v>
      </c>
      <c r="K31" s="216">
        <v>244.67</v>
      </c>
      <c r="L31" s="216">
        <v>9.44</v>
      </c>
      <c r="M31" s="216">
        <v>2.2599999999999998</v>
      </c>
      <c r="N31" s="216">
        <v>1.95</v>
      </c>
      <c r="O31" s="216">
        <v>2.72</v>
      </c>
      <c r="P31" s="216">
        <v>1.17</v>
      </c>
      <c r="Q31" s="216">
        <v>6.83</v>
      </c>
      <c r="R31" s="216">
        <v>15.15</v>
      </c>
      <c r="S31" s="216">
        <v>6.51</v>
      </c>
      <c r="T31" s="216">
        <v>1.75</v>
      </c>
      <c r="U31" s="216">
        <v>1.81</v>
      </c>
      <c r="V31" s="216">
        <v>6.21</v>
      </c>
      <c r="W31" s="216">
        <v>15.56</v>
      </c>
      <c r="X31" s="216">
        <v>2.2999999999999998</v>
      </c>
      <c r="Y31" s="216">
        <v>0</v>
      </c>
      <c r="Z31" s="216">
        <v>41.83</v>
      </c>
      <c r="AA31" s="216">
        <v>20.190000000000001</v>
      </c>
      <c r="AB31" s="216">
        <v>0</v>
      </c>
      <c r="AC31" s="216">
        <v>1.25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17.18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13.74</v>
      </c>
      <c r="D32" s="216">
        <v>1.79</v>
      </c>
      <c r="E32" s="216">
        <v>0</v>
      </c>
      <c r="F32" s="216">
        <v>0</v>
      </c>
      <c r="G32" s="216">
        <v>36.11</v>
      </c>
      <c r="H32" s="216">
        <v>0</v>
      </c>
      <c r="I32" s="216">
        <v>42.29</v>
      </c>
      <c r="J32" s="216">
        <v>3.11</v>
      </c>
      <c r="K32" s="216">
        <v>244.67</v>
      </c>
      <c r="L32" s="216">
        <v>9.44</v>
      </c>
      <c r="M32" s="216">
        <v>2.2599999999999998</v>
      </c>
      <c r="N32" s="216">
        <v>1.95</v>
      </c>
      <c r="O32" s="216">
        <v>2.72</v>
      </c>
      <c r="P32" s="216">
        <v>1.17</v>
      </c>
      <c r="Q32" s="216">
        <v>7.1</v>
      </c>
      <c r="R32" s="216">
        <v>15.15</v>
      </c>
      <c r="S32" s="216">
        <v>6.51</v>
      </c>
      <c r="T32" s="216">
        <v>1.75</v>
      </c>
      <c r="U32" s="216">
        <v>1.81</v>
      </c>
      <c r="V32" s="216">
        <v>6.21</v>
      </c>
      <c r="W32" s="216">
        <v>15.56</v>
      </c>
      <c r="X32" s="216">
        <v>50.32</v>
      </c>
      <c r="Y32" s="216">
        <v>0</v>
      </c>
      <c r="Z32" s="216">
        <v>41.83</v>
      </c>
      <c r="AA32" s="216">
        <v>20.190000000000001</v>
      </c>
      <c r="AB32" s="216">
        <v>0</v>
      </c>
      <c r="AC32" s="216">
        <v>1.25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17.18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13.74</v>
      </c>
      <c r="D33" s="216">
        <v>1.79</v>
      </c>
      <c r="E33" s="216">
        <v>0</v>
      </c>
      <c r="F33" s="216">
        <v>0</v>
      </c>
      <c r="G33" s="216">
        <v>36.11</v>
      </c>
      <c r="H33" s="216">
        <v>0</v>
      </c>
      <c r="I33" s="216">
        <v>42.29</v>
      </c>
      <c r="J33" s="216">
        <v>3.11</v>
      </c>
      <c r="K33" s="216">
        <v>244.67</v>
      </c>
      <c r="L33" s="216">
        <v>9.44</v>
      </c>
      <c r="M33" s="216">
        <v>2.6</v>
      </c>
      <c r="N33" s="216">
        <v>1.95</v>
      </c>
      <c r="O33" s="216">
        <v>2.72</v>
      </c>
      <c r="P33" s="216">
        <v>1.17</v>
      </c>
      <c r="Q33" s="216">
        <v>5.71</v>
      </c>
      <c r="R33" s="216">
        <v>15.15</v>
      </c>
      <c r="S33" s="216">
        <v>6.51</v>
      </c>
      <c r="T33" s="216">
        <v>1.75</v>
      </c>
      <c r="U33" s="216">
        <v>1.81</v>
      </c>
      <c r="V33" s="216">
        <v>6.21</v>
      </c>
      <c r="W33" s="216">
        <v>15.56</v>
      </c>
      <c r="X33" s="216">
        <v>50.32</v>
      </c>
      <c r="Y33" s="216">
        <v>0</v>
      </c>
      <c r="Z33" s="216">
        <v>41.83</v>
      </c>
      <c r="AA33" s="216">
        <v>20.190000000000001</v>
      </c>
      <c r="AB33" s="216">
        <v>0</v>
      </c>
      <c r="AC33" s="216">
        <v>1.25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17.18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13.74</v>
      </c>
      <c r="D34" s="216">
        <v>1.79</v>
      </c>
      <c r="E34" s="216">
        <v>0</v>
      </c>
      <c r="F34" s="216">
        <v>0</v>
      </c>
      <c r="G34" s="216">
        <v>36.11</v>
      </c>
      <c r="H34" s="216">
        <v>0</v>
      </c>
      <c r="I34" s="216">
        <v>42.29</v>
      </c>
      <c r="J34" s="216">
        <v>3.11</v>
      </c>
      <c r="K34" s="216">
        <v>244.67</v>
      </c>
      <c r="L34" s="216">
        <v>9.44</v>
      </c>
      <c r="M34" s="216">
        <v>2.36</v>
      </c>
      <c r="N34" s="216">
        <v>1.95</v>
      </c>
      <c r="O34" s="216">
        <v>2.72</v>
      </c>
      <c r="P34" s="216">
        <v>1.17</v>
      </c>
      <c r="Q34" s="216">
        <v>7.13</v>
      </c>
      <c r="R34" s="216">
        <v>15.15</v>
      </c>
      <c r="S34" s="216">
        <v>6.51</v>
      </c>
      <c r="T34" s="216">
        <v>1.75</v>
      </c>
      <c r="U34" s="216">
        <v>1.81</v>
      </c>
      <c r="V34" s="216">
        <v>6.21</v>
      </c>
      <c r="W34" s="216">
        <v>15.56</v>
      </c>
      <c r="X34" s="216">
        <v>50.32</v>
      </c>
      <c r="Y34" s="216">
        <v>0</v>
      </c>
      <c r="Z34" s="216">
        <v>41.83</v>
      </c>
      <c r="AA34" s="216">
        <v>20.190000000000001</v>
      </c>
      <c r="AB34" s="216">
        <v>0</v>
      </c>
      <c r="AC34" s="216">
        <v>1.25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17.18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13.74</v>
      </c>
      <c r="D35" s="216">
        <v>1.79</v>
      </c>
      <c r="E35" s="216">
        <v>0</v>
      </c>
      <c r="F35" s="216">
        <v>0</v>
      </c>
      <c r="G35" s="216">
        <v>35.5</v>
      </c>
      <c r="H35" s="216">
        <v>0</v>
      </c>
      <c r="I35" s="216">
        <v>42.29</v>
      </c>
      <c r="J35" s="216">
        <v>3.11</v>
      </c>
      <c r="K35" s="216">
        <v>244.67</v>
      </c>
      <c r="L35" s="216">
        <v>9.44</v>
      </c>
      <c r="M35" s="216">
        <v>2.36</v>
      </c>
      <c r="N35" s="216">
        <v>1.95</v>
      </c>
      <c r="O35" s="216">
        <v>2.72</v>
      </c>
      <c r="P35" s="216">
        <v>1.17</v>
      </c>
      <c r="Q35" s="216">
        <v>7.03</v>
      </c>
      <c r="R35" s="216">
        <v>15.15</v>
      </c>
      <c r="S35" s="216">
        <v>6.51</v>
      </c>
      <c r="T35" s="216">
        <v>1.75</v>
      </c>
      <c r="U35" s="216">
        <v>1.81</v>
      </c>
      <c r="V35" s="216">
        <v>6.21</v>
      </c>
      <c r="W35" s="216">
        <v>15.56</v>
      </c>
      <c r="X35" s="216">
        <v>50.32</v>
      </c>
      <c r="Y35" s="216">
        <v>0</v>
      </c>
      <c r="Z35" s="216">
        <v>41.83</v>
      </c>
      <c r="AA35" s="216">
        <v>20.190000000000001</v>
      </c>
      <c r="AB35" s="216">
        <v>0</v>
      </c>
      <c r="AC35" s="216">
        <v>5.14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17.18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13.74</v>
      </c>
      <c r="D36" s="216">
        <v>1.79</v>
      </c>
      <c r="E36" s="216">
        <v>0</v>
      </c>
      <c r="F36" s="216">
        <v>0</v>
      </c>
      <c r="G36" s="216">
        <v>35.5</v>
      </c>
      <c r="H36" s="216">
        <v>0</v>
      </c>
      <c r="I36" s="216">
        <v>42.29</v>
      </c>
      <c r="J36" s="216">
        <v>3.11</v>
      </c>
      <c r="K36" s="216">
        <v>244.67</v>
      </c>
      <c r="L36" s="216">
        <v>9.44</v>
      </c>
      <c r="M36" s="216">
        <v>2.36</v>
      </c>
      <c r="N36" s="216">
        <v>1.95</v>
      </c>
      <c r="O36" s="216">
        <v>2.72</v>
      </c>
      <c r="P36" s="216">
        <v>1.17</v>
      </c>
      <c r="Q36" s="216">
        <v>7.03</v>
      </c>
      <c r="R36" s="216">
        <v>15.15</v>
      </c>
      <c r="S36" s="216">
        <v>6.51</v>
      </c>
      <c r="T36" s="216">
        <v>1.75</v>
      </c>
      <c r="U36" s="216">
        <v>1.81</v>
      </c>
      <c r="V36" s="216">
        <v>6.21</v>
      </c>
      <c r="W36" s="216">
        <v>15.56</v>
      </c>
      <c r="X36" s="216">
        <v>50.32</v>
      </c>
      <c r="Y36" s="216">
        <v>0</v>
      </c>
      <c r="Z36" s="216">
        <v>41.83</v>
      </c>
      <c r="AA36" s="216">
        <v>20.190000000000001</v>
      </c>
      <c r="AB36" s="216">
        <v>0</v>
      </c>
      <c r="AC36" s="216">
        <v>5.14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17.18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13.74</v>
      </c>
      <c r="D37" s="216">
        <v>1.79</v>
      </c>
      <c r="E37" s="216">
        <v>0</v>
      </c>
      <c r="F37" s="216">
        <v>0</v>
      </c>
      <c r="G37" s="216">
        <v>35.5</v>
      </c>
      <c r="H37" s="216">
        <v>0</v>
      </c>
      <c r="I37" s="216">
        <v>42.29</v>
      </c>
      <c r="J37" s="216">
        <v>3.11</v>
      </c>
      <c r="K37" s="216">
        <v>244.65</v>
      </c>
      <c r="L37" s="216">
        <v>9.34</v>
      </c>
      <c r="M37" s="216">
        <v>2.36</v>
      </c>
      <c r="N37" s="216">
        <v>1.95</v>
      </c>
      <c r="O37" s="216">
        <v>2.72</v>
      </c>
      <c r="P37" s="216">
        <v>1.05</v>
      </c>
      <c r="Q37" s="216">
        <v>5.2</v>
      </c>
      <c r="R37" s="216">
        <v>15.14</v>
      </c>
      <c r="S37" s="216">
        <v>6.5</v>
      </c>
      <c r="T37" s="216">
        <v>1.75</v>
      </c>
      <c r="U37" s="216">
        <v>1.81</v>
      </c>
      <c r="V37" s="216">
        <v>6.21</v>
      </c>
      <c r="W37" s="216">
        <v>13.97</v>
      </c>
      <c r="X37" s="216">
        <v>50.32</v>
      </c>
      <c r="Y37" s="216">
        <v>0</v>
      </c>
      <c r="Z37" s="216">
        <v>41.12</v>
      </c>
      <c r="AA37" s="216">
        <v>20.190000000000001</v>
      </c>
      <c r="AB37" s="216">
        <v>0</v>
      </c>
      <c r="AC37" s="216">
        <v>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17.18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13.74</v>
      </c>
      <c r="D38" s="216">
        <v>1.79</v>
      </c>
      <c r="E38" s="216">
        <v>0</v>
      </c>
      <c r="F38" s="216">
        <v>0</v>
      </c>
      <c r="G38" s="216">
        <v>35.5</v>
      </c>
      <c r="H38" s="216">
        <v>0</v>
      </c>
      <c r="I38" s="216">
        <v>42.29</v>
      </c>
      <c r="J38" s="216">
        <v>3.11</v>
      </c>
      <c r="K38" s="216">
        <v>244.65</v>
      </c>
      <c r="L38" s="216">
        <v>9.34</v>
      </c>
      <c r="M38" s="216">
        <v>2.36</v>
      </c>
      <c r="N38" s="216">
        <v>1.95</v>
      </c>
      <c r="O38" s="216">
        <v>2.72</v>
      </c>
      <c r="P38" s="216">
        <v>0.86</v>
      </c>
      <c r="Q38" s="216">
        <v>5.2</v>
      </c>
      <c r="R38" s="216">
        <v>15.14</v>
      </c>
      <c r="S38" s="216">
        <v>6.5</v>
      </c>
      <c r="T38" s="216">
        <v>1.75</v>
      </c>
      <c r="U38" s="216">
        <v>1.81</v>
      </c>
      <c r="V38" s="216">
        <v>6.21</v>
      </c>
      <c r="W38" s="216">
        <v>15.56</v>
      </c>
      <c r="X38" s="216">
        <v>50.32</v>
      </c>
      <c r="Y38" s="216">
        <v>0</v>
      </c>
      <c r="Z38" s="216">
        <v>41.83</v>
      </c>
      <c r="AA38" s="216">
        <v>20.190000000000001</v>
      </c>
      <c r="AB38" s="216">
        <v>0</v>
      </c>
      <c r="AC38" s="216">
        <v>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17.18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13.74</v>
      </c>
      <c r="D39" s="216">
        <v>1.79</v>
      </c>
      <c r="E39" s="216">
        <v>0</v>
      </c>
      <c r="F39" s="216">
        <v>0</v>
      </c>
      <c r="G39" s="216">
        <v>35.5</v>
      </c>
      <c r="H39" s="216">
        <v>0</v>
      </c>
      <c r="I39" s="216">
        <v>41.67</v>
      </c>
      <c r="J39" s="216">
        <v>3.11</v>
      </c>
      <c r="K39" s="216">
        <v>244.64</v>
      </c>
      <c r="L39" s="216">
        <v>9.34</v>
      </c>
      <c r="M39" s="216">
        <v>2.36</v>
      </c>
      <c r="N39" s="216">
        <v>1.95</v>
      </c>
      <c r="O39" s="216">
        <v>2.72</v>
      </c>
      <c r="P39" s="216">
        <v>0.86</v>
      </c>
      <c r="Q39" s="216">
        <v>5.2</v>
      </c>
      <c r="R39" s="216">
        <v>13.26</v>
      </c>
      <c r="S39" s="216">
        <v>6.5</v>
      </c>
      <c r="T39" s="216">
        <v>1.75</v>
      </c>
      <c r="U39" s="216">
        <v>1.81</v>
      </c>
      <c r="V39" s="216">
        <v>6.1</v>
      </c>
      <c r="W39" s="216">
        <v>15.54</v>
      </c>
      <c r="X39" s="216">
        <v>50.32</v>
      </c>
      <c r="Y39" s="216">
        <v>0</v>
      </c>
      <c r="Z39" s="216">
        <v>41.83</v>
      </c>
      <c r="AA39" s="216">
        <v>20.190000000000001</v>
      </c>
      <c r="AB39" s="216">
        <v>0</v>
      </c>
      <c r="AC39" s="216">
        <v>0.83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15.63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13.74</v>
      </c>
      <c r="D40" s="216">
        <v>1.79</v>
      </c>
      <c r="E40" s="216">
        <v>0</v>
      </c>
      <c r="F40" s="216">
        <v>0</v>
      </c>
      <c r="G40" s="216">
        <v>35.5</v>
      </c>
      <c r="H40" s="216">
        <v>0</v>
      </c>
      <c r="I40" s="216">
        <v>41.67</v>
      </c>
      <c r="J40" s="216">
        <v>3.11</v>
      </c>
      <c r="K40" s="216">
        <v>244.64</v>
      </c>
      <c r="L40" s="216">
        <v>9.34</v>
      </c>
      <c r="M40" s="216">
        <v>2.36</v>
      </c>
      <c r="N40" s="216">
        <v>1.95</v>
      </c>
      <c r="O40" s="216">
        <v>2.72</v>
      </c>
      <c r="P40" s="216">
        <v>0.86</v>
      </c>
      <c r="Q40" s="216">
        <v>5.2</v>
      </c>
      <c r="R40" s="216">
        <v>13.26</v>
      </c>
      <c r="S40" s="216">
        <v>6.5</v>
      </c>
      <c r="T40" s="216">
        <v>1.75</v>
      </c>
      <c r="U40" s="216">
        <v>1.81</v>
      </c>
      <c r="V40" s="216">
        <v>6.21</v>
      </c>
      <c r="W40" s="216">
        <v>15.56</v>
      </c>
      <c r="X40" s="216">
        <v>50.32</v>
      </c>
      <c r="Y40" s="216">
        <v>0</v>
      </c>
      <c r="Z40" s="216">
        <v>41.83</v>
      </c>
      <c r="AA40" s="216">
        <v>20.190000000000001</v>
      </c>
      <c r="AB40" s="216">
        <v>0</v>
      </c>
      <c r="AC40" s="216">
        <v>0.83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15.63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13.74</v>
      </c>
      <c r="D41" s="216">
        <v>1.79</v>
      </c>
      <c r="E41" s="216">
        <v>0</v>
      </c>
      <c r="F41" s="216">
        <v>0</v>
      </c>
      <c r="G41" s="216">
        <v>35.5</v>
      </c>
      <c r="H41" s="216">
        <v>0</v>
      </c>
      <c r="I41" s="216">
        <v>41.67</v>
      </c>
      <c r="J41" s="216">
        <v>3.11</v>
      </c>
      <c r="K41" s="216">
        <v>244.64</v>
      </c>
      <c r="L41" s="216">
        <v>9.34</v>
      </c>
      <c r="M41" s="216">
        <v>2.36</v>
      </c>
      <c r="N41" s="216">
        <v>1.95</v>
      </c>
      <c r="O41" s="216">
        <v>2.72</v>
      </c>
      <c r="P41" s="216">
        <v>0.86</v>
      </c>
      <c r="Q41" s="216">
        <v>5.2</v>
      </c>
      <c r="R41" s="216">
        <v>13.26</v>
      </c>
      <c r="S41" s="216">
        <v>6.5</v>
      </c>
      <c r="T41" s="216">
        <v>1.75</v>
      </c>
      <c r="U41" s="216">
        <v>1.81</v>
      </c>
      <c r="V41" s="216">
        <v>6.21</v>
      </c>
      <c r="W41" s="216">
        <v>15.56</v>
      </c>
      <c r="X41" s="216">
        <v>50.32</v>
      </c>
      <c r="Y41" s="216">
        <v>0</v>
      </c>
      <c r="Z41" s="216">
        <v>41.83</v>
      </c>
      <c r="AA41" s="216">
        <v>20.190000000000001</v>
      </c>
      <c r="AB41" s="216">
        <v>0</v>
      </c>
      <c r="AC41" s="216">
        <v>0.83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15.63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13.74</v>
      </c>
      <c r="D42" s="216">
        <v>1.79</v>
      </c>
      <c r="E42" s="216">
        <v>0</v>
      </c>
      <c r="F42" s="216">
        <v>0</v>
      </c>
      <c r="G42" s="216">
        <v>35.5</v>
      </c>
      <c r="H42" s="216">
        <v>0</v>
      </c>
      <c r="I42" s="216">
        <v>41.67</v>
      </c>
      <c r="J42" s="216">
        <v>3.11</v>
      </c>
      <c r="K42" s="216">
        <v>244.64</v>
      </c>
      <c r="L42" s="216">
        <v>9.34</v>
      </c>
      <c r="M42" s="216">
        <v>2.36</v>
      </c>
      <c r="N42" s="216">
        <v>1.95</v>
      </c>
      <c r="O42" s="216">
        <v>2.72</v>
      </c>
      <c r="P42" s="216">
        <v>0.86</v>
      </c>
      <c r="Q42" s="216">
        <v>5.2</v>
      </c>
      <c r="R42" s="216">
        <v>13.26</v>
      </c>
      <c r="S42" s="216">
        <v>6.5</v>
      </c>
      <c r="T42" s="216">
        <v>1.75</v>
      </c>
      <c r="U42" s="216">
        <v>1.81</v>
      </c>
      <c r="V42" s="216">
        <v>6.21</v>
      </c>
      <c r="W42" s="216">
        <v>15.56</v>
      </c>
      <c r="X42" s="216">
        <v>50.32</v>
      </c>
      <c r="Y42" s="216">
        <v>0</v>
      </c>
      <c r="Z42" s="216">
        <v>41.83</v>
      </c>
      <c r="AA42" s="216">
        <v>20.190000000000001</v>
      </c>
      <c r="AB42" s="216">
        <v>0</v>
      </c>
      <c r="AC42" s="216">
        <v>0.83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15.63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13.74</v>
      </c>
      <c r="D43" s="216">
        <v>1.79</v>
      </c>
      <c r="E43" s="216">
        <v>0</v>
      </c>
      <c r="F43" s="216">
        <v>0</v>
      </c>
      <c r="G43" s="216">
        <v>35.5</v>
      </c>
      <c r="H43" s="216">
        <v>0</v>
      </c>
      <c r="I43" s="216">
        <v>41.67</v>
      </c>
      <c r="J43" s="216">
        <v>3.11</v>
      </c>
      <c r="K43" s="216">
        <v>244.42</v>
      </c>
      <c r="L43" s="216">
        <v>9.34</v>
      </c>
      <c r="M43" s="216">
        <v>2.36</v>
      </c>
      <c r="N43" s="216">
        <v>1.95</v>
      </c>
      <c r="O43" s="216">
        <v>2.72</v>
      </c>
      <c r="P43" s="216">
        <v>0.86</v>
      </c>
      <c r="Q43" s="216">
        <v>4.87</v>
      </c>
      <c r="R43" s="216">
        <v>12.51</v>
      </c>
      <c r="S43" s="216">
        <v>6.57</v>
      </c>
      <c r="T43" s="216">
        <v>1.75</v>
      </c>
      <c r="U43" s="216">
        <v>1.81</v>
      </c>
      <c r="V43" s="216">
        <v>6.21</v>
      </c>
      <c r="W43" s="216">
        <v>15.56</v>
      </c>
      <c r="X43" s="216">
        <v>50.32</v>
      </c>
      <c r="Y43" s="216">
        <v>0</v>
      </c>
      <c r="Z43" s="216">
        <v>41.83</v>
      </c>
      <c r="AA43" s="216">
        <v>20.190000000000001</v>
      </c>
      <c r="AB43" s="216">
        <v>0</v>
      </c>
      <c r="AC43" s="216">
        <v>0.83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14.04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13.74</v>
      </c>
      <c r="D44" s="216">
        <v>1.79</v>
      </c>
      <c r="E44" s="216">
        <v>0</v>
      </c>
      <c r="F44" s="216">
        <v>0</v>
      </c>
      <c r="G44" s="216">
        <v>35.5</v>
      </c>
      <c r="H44" s="216">
        <v>0</v>
      </c>
      <c r="I44" s="216">
        <v>41.67</v>
      </c>
      <c r="J44" s="216">
        <v>3.11</v>
      </c>
      <c r="K44" s="216">
        <v>244.42</v>
      </c>
      <c r="L44" s="216">
        <v>9.34</v>
      </c>
      <c r="M44" s="216">
        <v>2.36</v>
      </c>
      <c r="N44" s="216">
        <v>1.95</v>
      </c>
      <c r="O44" s="216">
        <v>2.72</v>
      </c>
      <c r="P44" s="216">
        <v>0.86</v>
      </c>
      <c r="Q44" s="216">
        <v>4.87</v>
      </c>
      <c r="R44" s="216">
        <v>12.51</v>
      </c>
      <c r="S44" s="216">
        <v>6.57</v>
      </c>
      <c r="T44" s="216">
        <v>1.75</v>
      </c>
      <c r="U44" s="216">
        <v>1.81</v>
      </c>
      <c r="V44" s="216">
        <v>6.21</v>
      </c>
      <c r="W44" s="216">
        <v>15.56</v>
      </c>
      <c r="X44" s="216">
        <v>50.32</v>
      </c>
      <c r="Y44" s="216">
        <v>0</v>
      </c>
      <c r="Z44" s="216">
        <v>41.83</v>
      </c>
      <c r="AA44" s="216">
        <v>20.190000000000001</v>
      </c>
      <c r="AB44" s="216">
        <v>0</v>
      </c>
      <c r="AC44" s="216">
        <v>0.83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14.04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13.74</v>
      </c>
      <c r="D45" s="216">
        <v>1.79</v>
      </c>
      <c r="E45" s="216">
        <v>0</v>
      </c>
      <c r="F45" s="216">
        <v>0</v>
      </c>
      <c r="G45" s="216">
        <v>35.5</v>
      </c>
      <c r="H45" s="216">
        <v>0</v>
      </c>
      <c r="I45" s="216">
        <v>41.67</v>
      </c>
      <c r="J45" s="216">
        <v>3.11</v>
      </c>
      <c r="K45" s="216">
        <v>244.42</v>
      </c>
      <c r="L45" s="216">
        <v>9.34</v>
      </c>
      <c r="M45" s="216">
        <v>2.36</v>
      </c>
      <c r="N45" s="216">
        <v>1.95</v>
      </c>
      <c r="O45" s="216">
        <v>2.72</v>
      </c>
      <c r="P45" s="216">
        <v>0.86</v>
      </c>
      <c r="Q45" s="216">
        <v>4.87</v>
      </c>
      <c r="R45" s="216">
        <v>12.51</v>
      </c>
      <c r="S45" s="216">
        <v>6.57</v>
      </c>
      <c r="T45" s="216">
        <v>1.75</v>
      </c>
      <c r="U45" s="216">
        <v>1.81</v>
      </c>
      <c r="V45" s="216">
        <v>6.21</v>
      </c>
      <c r="W45" s="216">
        <v>15.56</v>
      </c>
      <c r="X45" s="216">
        <v>50.32</v>
      </c>
      <c r="Y45" s="216">
        <v>0</v>
      </c>
      <c r="Z45" s="216">
        <v>41.83</v>
      </c>
      <c r="AA45" s="216">
        <v>20.190000000000001</v>
      </c>
      <c r="AB45" s="216">
        <v>0</v>
      </c>
      <c r="AC45" s="216">
        <v>0.83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14.04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13.74</v>
      </c>
      <c r="D46" s="216">
        <v>1.79</v>
      </c>
      <c r="E46" s="216">
        <v>0</v>
      </c>
      <c r="F46" s="216">
        <v>0</v>
      </c>
      <c r="G46" s="216">
        <v>35.5</v>
      </c>
      <c r="H46" s="216">
        <v>0</v>
      </c>
      <c r="I46" s="216">
        <v>41.67</v>
      </c>
      <c r="J46" s="216">
        <v>3.11</v>
      </c>
      <c r="K46" s="216">
        <v>244.42</v>
      </c>
      <c r="L46" s="216">
        <v>9.34</v>
      </c>
      <c r="M46" s="216">
        <v>2.36</v>
      </c>
      <c r="N46" s="216">
        <v>1.95</v>
      </c>
      <c r="O46" s="216">
        <v>2.72</v>
      </c>
      <c r="P46" s="216">
        <v>0.86</v>
      </c>
      <c r="Q46" s="216">
        <v>4.87</v>
      </c>
      <c r="R46" s="216">
        <v>12.51</v>
      </c>
      <c r="S46" s="216">
        <v>6.57</v>
      </c>
      <c r="T46" s="216">
        <v>1.75</v>
      </c>
      <c r="U46" s="216">
        <v>1.81</v>
      </c>
      <c r="V46" s="216">
        <v>6.21</v>
      </c>
      <c r="W46" s="216">
        <v>15.56</v>
      </c>
      <c r="X46" s="216">
        <v>50.32</v>
      </c>
      <c r="Y46" s="216">
        <v>0</v>
      </c>
      <c r="Z46" s="216">
        <v>41.83</v>
      </c>
      <c r="AA46" s="216">
        <v>20.190000000000001</v>
      </c>
      <c r="AB46" s="216">
        <v>0</v>
      </c>
      <c r="AC46" s="216">
        <v>0.83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14.04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13.74</v>
      </c>
      <c r="D47" s="216">
        <v>1.79</v>
      </c>
      <c r="E47" s="216">
        <v>0</v>
      </c>
      <c r="F47" s="216">
        <v>0</v>
      </c>
      <c r="G47" s="216">
        <v>35.5</v>
      </c>
      <c r="H47" s="216">
        <v>0</v>
      </c>
      <c r="I47" s="216">
        <v>41.67</v>
      </c>
      <c r="J47" s="216">
        <v>3.11</v>
      </c>
      <c r="K47" s="216">
        <v>244.11</v>
      </c>
      <c r="L47" s="216">
        <v>9.44</v>
      </c>
      <c r="M47" s="216">
        <v>2.36</v>
      </c>
      <c r="N47" s="216">
        <v>1.95</v>
      </c>
      <c r="O47" s="216">
        <v>2.72</v>
      </c>
      <c r="P47" s="216">
        <v>0.86</v>
      </c>
      <c r="Q47" s="216">
        <v>4.8600000000000003</v>
      </c>
      <c r="R47" s="216">
        <v>15.14</v>
      </c>
      <c r="S47" s="216">
        <v>6.2</v>
      </c>
      <c r="T47" s="216">
        <v>1.75</v>
      </c>
      <c r="U47" s="216">
        <v>1.81</v>
      </c>
      <c r="V47" s="216">
        <v>6.21</v>
      </c>
      <c r="W47" s="216">
        <v>15.56</v>
      </c>
      <c r="X47" s="216">
        <v>50.32</v>
      </c>
      <c r="Y47" s="216">
        <v>0</v>
      </c>
      <c r="Z47" s="216">
        <v>41.83</v>
      </c>
      <c r="AA47" s="216">
        <v>20.190000000000001</v>
      </c>
      <c r="AB47" s="216">
        <v>0</v>
      </c>
      <c r="AC47" s="216">
        <v>0.83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14.04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13.74</v>
      </c>
      <c r="D48" s="216">
        <v>1.79</v>
      </c>
      <c r="E48" s="216">
        <v>0</v>
      </c>
      <c r="F48" s="216">
        <v>0</v>
      </c>
      <c r="G48" s="216">
        <v>35.5</v>
      </c>
      <c r="H48" s="216">
        <v>0</v>
      </c>
      <c r="I48" s="216">
        <v>41.67</v>
      </c>
      <c r="J48" s="216">
        <v>3.11</v>
      </c>
      <c r="K48" s="216">
        <v>244.11</v>
      </c>
      <c r="L48" s="216">
        <v>9.51</v>
      </c>
      <c r="M48" s="216">
        <v>2.36</v>
      </c>
      <c r="N48" s="216">
        <v>1.95</v>
      </c>
      <c r="O48" s="216">
        <v>2.72</v>
      </c>
      <c r="P48" s="216">
        <v>0.86</v>
      </c>
      <c r="Q48" s="216">
        <v>4.8600000000000003</v>
      </c>
      <c r="R48" s="216">
        <v>15.14</v>
      </c>
      <c r="S48" s="216">
        <v>6.2</v>
      </c>
      <c r="T48" s="216">
        <v>1.75</v>
      </c>
      <c r="U48" s="216">
        <v>1.81</v>
      </c>
      <c r="V48" s="216">
        <v>6.21</v>
      </c>
      <c r="W48" s="216">
        <v>15.56</v>
      </c>
      <c r="X48" s="216">
        <v>50.32</v>
      </c>
      <c r="Y48" s="216">
        <v>0</v>
      </c>
      <c r="Z48" s="216">
        <v>41.83</v>
      </c>
      <c r="AA48" s="216">
        <v>20.190000000000001</v>
      </c>
      <c r="AB48" s="216">
        <v>0</v>
      </c>
      <c r="AC48" s="216">
        <v>0.83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14.04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13.74</v>
      </c>
      <c r="D49" s="216">
        <v>1.79</v>
      </c>
      <c r="E49" s="216">
        <v>0</v>
      </c>
      <c r="F49" s="216">
        <v>0</v>
      </c>
      <c r="G49" s="216">
        <v>35.5</v>
      </c>
      <c r="H49" s="216">
        <v>0</v>
      </c>
      <c r="I49" s="216">
        <v>41.67</v>
      </c>
      <c r="J49" s="216">
        <v>3.11</v>
      </c>
      <c r="K49" s="216">
        <v>244.11</v>
      </c>
      <c r="L49" s="216">
        <v>9.51</v>
      </c>
      <c r="M49" s="216">
        <v>2.36</v>
      </c>
      <c r="N49" s="216">
        <v>1.95</v>
      </c>
      <c r="O49" s="216">
        <v>2.72</v>
      </c>
      <c r="P49" s="216">
        <v>0.86</v>
      </c>
      <c r="Q49" s="216">
        <v>5.36</v>
      </c>
      <c r="R49" s="216">
        <v>15.14</v>
      </c>
      <c r="S49" s="216">
        <v>6.23</v>
      </c>
      <c r="T49" s="216">
        <v>1.75</v>
      </c>
      <c r="U49" s="216">
        <v>1.69</v>
      </c>
      <c r="V49" s="216">
        <v>6.21</v>
      </c>
      <c r="W49" s="216">
        <v>15.56</v>
      </c>
      <c r="X49" s="216">
        <v>50.32</v>
      </c>
      <c r="Y49" s="216">
        <v>0</v>
      </c>
      <c r="Z49" s="216">
        <v>41.83</v>
      </c>
      <c r="AA49" s="216">
        <v>20.190000000000001</v>
      </c>
      <c r="AB49" s="216">
        <v>0</v>
      </c>
      <c r="AC49" s="216">
        <v>0.83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14.04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13.74</v>
      </c>
      <c r="D50" s="216">
        <v>1.79</v>
      </c>
      <c r="E50" s="216">
        <v>0</v>
      </c>
      <c r="F50" s="216">
        <v>0</v>
      </c>
      <c r="G50" s="216">
        <v>35.5</v>
      </c>
      <c r="H50" s="216">
        <v>0</v>
      </c>
      <c r="I50" s="216">
        <v>41.67</v>
      </c>
      <c r="J50" s="216">
        <v>3.11</v>
      </c>
      <c r="K50" s="216">
        <v>244.11</v>
      </c>
      <c r="L50" s="216">
        <v>9.51</v>
      </c>
      <c r="M50" s="216">
        <v>2.36</v>
      </c>
      <c r="N50" s="216">
        <v>1.95</v>
      </c>
      <c r="O50" s="216">
        <v>2.72</v>
      </c>
      <c r="P50" s="216">
        <v>0.86</v>
      </c>
      <c r="Q50" s="216">
        <v>5.36</v>
      </c>
      <c r="R50" s="216">
        <v>15.14</v>
      </c>
      <c r="S50" s="216">
        <v>6.23</v>
      </c>
      <c r="T50" s="216">
        <v>1.75</v>
      </c>
      <c r="U50" s="216">
        <v>1.57</v>
      </c>
      <c r="V50" s="216">
        <v>6.21</v>
      </c>
      <c r="W50" s="216">
        <v>15.56</v>
      </c>
      <c r="X50" s="216">
        <v>50.32</v>
      </c>
      <c r="Y50" s="216">
        <v>0</v>
      </c>
      <c r="Z50" s="216">
        <v>41.83</v>
      </c>
      <c r="AA50" s="216">
        <v>20.190000000000001</v>
      </c>
      <c r="AB50" s="216">
        <v>0</v>
      </c>
      <c r="AC50" s="216">
        <v>0.83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14.04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13.74</v>
      </c>
      <c r="D51" s="216">
        <v>1.79</v>
      </c>
      <c r="E51" s="216">
        <v>0</v>
      </c>
      <c r="F51" s="216">
        <v>0</v>
      </c>
      <c r="G51" s="216">
        <v>35.5</v>
      </c>
      <c r="H51" s="216">
        <v>0</v>
      </c>
      <c r="I51" s="216">
        <v>40.43</v>
      </c>
      <c r="J51" s="216">
        <v>3.11</v>
      </c>
      <c r="K51" s="216">
        <v>244.11</v>
      </c>
      <c r="L51" s="216">
        <v>9.51</v>
      </c>
      <c r="M51" s="216">
        <v>2.36</v>
      </c>
      <c r="N51" s="216">
        <v>1.95</v>
      </c>
      <c r="O51" s="216">
        <v>2.72</v>
      </c>
      <c r="P51" s="216">
        <v>0.86</v>
      </c>
      <c r="Q51" s="216">
        <v>5.38</v>
      </c>
      <c r="R51" s="216">
        <v>15.14</v>
      </c>
      <c r="S51" s="216">
        <v>6.27</v>
      </c>
      <c r="T51" s="216">
        <v>1.75</v>
      </c>
      <c r="U51" s="216">
        <v>1.44</v>
      </c>
      <c r="V51" s="216">
        <v>6.21</v>
      </c>
      <c r="W51" s="216">
        <v>15.56</v>
      </c>
      <c r="X51" s="216">
        <v>50.32</v>
      </c>
      <c r="Y51" s="216">
        <v>0</v>
      </c>
      <c r="Z51" s="216">
        <v>41.83</v>
      </c>
      <c r="AA51" s="216">
        <v>20.190000000000001</v>
      </c>
      <c r="AB51" s="216">
        <v>0</v>
      </c>
      <c r="AC51" s="216">
        <v>0.42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12.48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13.74</v>
      </c>
      <c r="D52" s="216">
        <v>1.79</v>
      </c>
      <c r="E52" s="216">
        <v>0</v>
      </c>
      <c r="F52" s="216">
        <v>0</v>
      </c>
      <c r="G52" s="216">
        <v>35.5</v>
      </c>
      <c r="H52" s="216">
        <v>0</v>
      </c>
      <c r="I52" s="216">
        <v>40.43</v>
      </c>
      <c r="J52" s="216">
        <v>3.11</v>
      </c>
      <c r="K52" s="216">
        <v>244.11</v>
      </c>
      <c r="L52" s="216">
        <v>9.51</v>
      </c>
      <c r="M52" s="216">
        <v>2.36</v>
      </c>
      <c r="N52" s="216">
        <v>1.95</v>
      </c>
      <c r="O52" s="216">
        <v>2.72</v>
      </c>
      <c r="P52" s="216">
        <v>0.86</v>
      </c>
      <c r="Q52" s="216">
        <v>5.38</v>
      </c>
      <c r="R52" s="216">
        <v>15.14</v>
      </c>
      <c r="S52" s="216">
        <v>6.27</v>
      </c>
      <c r="T52" s="216">
        <v>1.75</v>
      </c>
      <c r="U52" s="216">
        <v>1.44</v>
      </c>
      <c r="V52" s="216">
        <v>6.21</v>
      </c>
      <c r="W52" s="216">
        <v>15.56</v>
      </c>
      <c r="X52" s="216">
        <v>50.32</v>
      </c>
      <c r="Y52" s="216">
        <v>0</v>
      </c>
      <c r="Z52" s="216">
        <v>41.83</v>
      </c>
      <c r="AA52" s="216">
        <v>20.190000000000001</v>
      </c>
      <c r="AB52" s="216">
        <v>0</v>
      </c>
      <c r="AC52" s="216">
        <v>0.42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12.48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13.74</v>
      </c>
      <c r="D53" s="216">
        <v>1.79</v>
      </c>
      <c r="E53" s="216">
        <v>0</v>
      </c>
      <c r="F53" s="216">
        <v>0</v>
      </c>
      <c r="G53" s="216">
        <v>35.5</v>
      </c>
      <c r="H53" s="216">
        <v>0</v>
      </c>
      <c r="I53" s="216">
        <v>40.43</v>
      </c>
      <c r="J53" s="216">
        <v>3.11</v>
      </c>
      <c r="K53" s="216">
        <v>244.11</v>
      </c>
      <c r="L53" s="216">
        <v>9.51</v>
      </c>
      <c r="M53" s="216">
        <v>2.36</v>
      </c>
      <c r="N53" s="216">
        <v>1.95</v>
      </c>
      <c r="O53" s="216">
        <v>2.72</v>
      </c>
      <c r="P53" s="216">
        <v>0.86</v>
      </c>
      <c r="Q53" s="216">
        <v>5.38</v>
      </c>
      <c r="R53" s="216">
        <v>15.14</v>
      </c>
      <c r="S53" s="216">
        <v>6.27</v>
      </c>
      <c r="T53" s="216">
        <v>1.75</v>
      </c>
      <c r="U53" s="216">
        <v>1.44</v>
      </c>
      <c r="V53" s="216">
        <v>6.21</v>
      </c>
      <c r="W53" s="216">
        <v>15.56</v>
      </c>
      <c r="X53" s="216">
        <v>50.32</v>
      </c>
      <c r="Y53" s="216">
        <v>0</v>
      </c>
      <c r="Z53" s="216">
        <v>41.83</v>
      </c>
      <c r="AA53" s="216">
        <v>20.190000000000001</v>
      </c>
      <c r="AB53" s="216">
        <v>0</v>
      </c>
      <c r="AC53" s="216">
        <v>0.42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12.48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13.74</v>
      </c>
      <c r="D54" s="216">
        <v>1.79</v>
      </c>
      <c r="E54" s="216">
        <v>0</v>
      </c>
      <c r="F54" s="216">
        <v>0</v>
      </c>
      <c r="G54" s="216">
        <v>35.5</v>
      </c>
      <c r="H54" s="216">
        <v>0</v>
      </c>
      <c r="I54" s="216">
        <v>40.43</v>
      </c>
      <c r="J54" s="216">
        <v>3.11</v>
      </c>
      <c r="K54" s="216">
        <v>244.12</v>
      </c>
      <c r="L54" s="216">
        <v>9.51</v>
      </c>
      <c r="M54" s="216">
        <v>2.36</v>
      </c>
      <c r="N54" s="216">
        <v>1.95</v>
      </c>
      <c r="O54" s="216">
        <v>2.72</v>
      </c>
      <c r="P54" s="216">
        <v>0.86</v>
      </c>
      <c r="Q54" s="216">
        <v>5.38</v>
      </c>
      <c r="R54" s="216">
        <v>15.14</v>
      </c>
      <c r="S54" s="216">
        <v>6.27</v>
      </c>
      <c r="T54" s="216">
        <v>1.75</v>
      </c>
      <c r="U54" s="216">
        <v>1.44</v>
      </c>
      <c r="V54" s="216">
        <v>6.21</v>
      </c>
      <c r="W54" s="216">
        <v>15.56</v>
      </c>
      <c r="X54" s="216">
        <v>50.32</v>
      </c>
      <c r="Y54" s="216">
        <v>0</v>
      </c>
      <c r="Z54" s="216">
        <v>41.83</v>
      </c>
      <c r="AA54" s="216">
        <v>20.190000000000001</v>
      </c>
      <c r="AB54" s="216">
        <v>0</v>
      </c>
      <c r="AC54" s="216">
        <v>0.42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12.48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13.74</v>
      </c>
      <c r="D55" s="216">
        <v>1.79</v>
      </c>
      <c r="E55" s="216">
        <v>0</v>
      </c>
      <c r="F55" s="216">
        <v>0</v>
      </c>
      <c r="G55" s="216">
        <v>35.5</v>
      </c>
      <c r="H55" s="216">
        <v>0</v>
      </c>
      <c r="I55" s="216">
        <v>40.43</v>
      </c>
      <c r="J55" s="216">
        <v>3.11</v>
      </c>
      <c r="K55" s="216">
        <v>244.6</v>
      </c>
      <c r="L55" s="216">
        <v>9.51</v>
      </c>
      <c r="M55" s="216">
        <v>2.36</v>
      </c>
      <c r="N55" s="216">
        <v>1.95</v>
      </c>
      <c r="O55" s="216">
        <v>2.72</v>
      </c>
      <c r="P55" s="216">
        <v>0.86</v>
      </c>
      <c r="Q55" s="216">
        <v>5.14</v>
      </c>
      <c r="R55" s="216">
        <v>15.31</v>
      </c>
      <c r="S55" s="216">
        <v>6.39</v>
      </c>
      <c r="T55" s="216">
        <v>1.75</v>
      </c>
      <c r="U55" s="216">
        <v>1.44</v>
      </c>
      <c r="V55" s="216">
        <v>6.21</v>
      </c>
      <c r="W55" s="216">
        <v>15.56</v>
      </c>
      <c r="X55" s="216">
        <v>50.32</v>
      </c>
      <c r="Y55" s="216">
        <v>0</v>
      </c>
      <c r="Z55" s="216">
        <v>41.83</v>
      </c>
      <c r="AA55" s="216">
        <v>20.48</v>
      </c>
      <c r="AB55" s="216">
        <v>0</v>
      </c>
      <c r="AC55" s="216">
        <v>0.42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12.48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13.74</v>
      </c>
      <c r="D56" s="216">
        <v>1.79</v>
      </c>
      <c r="E56" s="216">
        <v>0</v>
      </c>
      <c r="F56" s="216">
        <v>0</v>
      </c>
      <c r="G56" s="216">
        <v>35.5</v>
      </c>
      <c r="H56" s="216">
        <v>0</v>
      </c>
      <c r="I56" s="216">
        <v>40.43</v>
      </c>
      <c r="J56" s="216">
        <v>3.11</v>
      </c>
      <c r="K56" s="216">
        <v>244.6</v>
      </c>
      <c r="L56" s="216">
        <v>9.51</v>
      </c>
      <c r="M56" s="216">
        <v>2.36</v>
      </c>
      <c r="N56" s="216">
        <v>1.95</v>
      </c>
      <c r="O56" s="216">
        <v>2.72</v>
      </c>
      <c r="P56" s="216">
        <v>0.86</v>
      </c>
      <c r="Q56" s="216">
        <v>5.14</v>
      </c>
      <c r="R56" s="216">
        <v>15.31</v>
      </c>
      <c r="S56" s="216">
        <v>6.39</v>
      </c>
      <c r="T56" s="216">
        <v>1.75</v>
      </c>
      <c r="U56" s="216">
        <v>1.44</v>
      </c>
      <c r="V56" s="216">
        <v>6.21</v>
      </c>
      <c r="W56" s="216">
        <v>15.56</v>
      </c>
      <c r="X56" s="216">
        <v>50.32</v>
      </c>
      <c r="Y56" s="216">
        <v>0</v>
      </c>
      <c r="Z56" s="216">
        <v>41.83</v>
      </c>
      <c r="AA56" s="216">
        <v>20.48</v>
      </c>
      <c r="AB56" s="216">
        <v>0</v>
      </c>
      <c r="AC56" s="216">
        <v>0.42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12.48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13.74</v>
      </c>
      <c r="D57" s="216">
        <v>1.79</v>
      </c>
      <c r="E57" s="216">
        <v>0</v>
      </c>
      <c r="F57" s="216">
        <v>0</v>
      </c>
      <c r="G57" s="216">
        <v>35.5</v>
      </c>
      <c r="H57" s="216">
        <v>0</v>
      </c>
      <c r="I57" s="216">
        <v>40.43</v>
      </c>
      <c r="J57" s="216">
        <v>3.11</v>
      </c>
      <c r="K57" s="216">
        <v>245.05</v>
      </c>
      <c r="L57" s="216">
        <v>9.51</v>
      </c>
      <c r="M57" s="216">
        <v>2.36</v>
      </c>
      <c r="N57" s="216">
        <v>1.95</v>
      </c>
      <c r="O57" s="216">
        <v>2.72</v>
      </c>
      <c r="P57" s="216">
        <v>0.86</v>
      </c>
      <c r="Q57" s="216">
        <v>5.62</v>
      </c>
      <c r="R57" s="216">
        <v>15.31</v>
      </c>
      <c r="S57" s="216">
        <v>6.42</v>
      </c>
      <c r="T57" s="216">
        <v>1.75</v>
      </c>
      <c r="U57" s="216">
        <v>1.44</v>
      </c>
      <c r="V57" s="216">
        <v>6.21</v>
      </c>
      <c r="W57" s="216">
        <v>15.56</v>
      </c>
      <c r="X57" s="216">
        <v>50.32</v>
      </c>
      <c r="Y57" s="216">
        <v>0</v>
      </c>
      <c r="Z57" s="216">
        <v>41.83</v>
      </c>
      <c r="AA57" s="216">
        <v>20.48</v>
      </c>
      <c r="AB57" s="216">
        <v>0</v>
      </c>
      <c r="AC57" s="216">
        <v>0.42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12.48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13.74</v>
      </c>
      <c r="D58" s="216">
        <v>1.79</v>
      </c>
      <c r="E58" s="216">
        <v>0</v>
      </c>
      <c r="F58" s="216">
        <v>0</v>
      </c>
      <c r="G58" s="216">
        <v>35.5</v>
      </c>
      <c r="H58" s="216">
        <v>0</v>
      </c>
      <c r="I58" s="216">
        <v>40.43</v>
      </c>
      <c r="J58" s="216">
        <v>3.11</v>
      </c>
      <c r="K58" s="216">
        <v>245.05</v>
      </c>
      <c r="L58" s="216">
        <v>9.51</v>
      </c>
      <c r="M58" s="216">
        <v>2.36</v>
      </c>
      <c r="N58" s="216">
        <v>1.95</v>
      </c>
      <c r="O58" s="216">
        <v>2.72</v>
      </c>
      <c r="P58" s="216">
        <v>0.86</v>
      </c>
      <c r="Q58" s="216">
        <v>5.62</v>
      </c>
      <c r="R58" s="216">
        <v>15.31</v>
      </c>
      <c r="S58" s="216">
        <v>6.42</v>
      </c>
      <c r="T58" s="216">
        <v>1.75</v>
      </c>
      <c r="U58" s="216">
        <v>1.44</v>
      </c>
      <c r="V58" s="216">
        <v>6.21</v>
      </c>
      <c r="W58" s="216">
        <v>15.56</v>
      </c>
      <c r="X58" s="216">
        <v>50.32</v>
      </c>
      <c r="Y58" s="216">
        <v>0</v>
      </c>
      <c r="Z58" s="216">
        <v>41.83</v>
      </c>
      <c r="AA58" s="216">
        <v>20.48</v>
      </c>
      <c r="AB58" s="216">
        <v>0</v>
      </c>
      <c r="AC58" s="216">
        <v>0.42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12.48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13.74</v>
      </c>
      <c r="D59" s="216">
        <v>1.79</v>
      </c>
      <c r="E59" s="216">
        <v>0</v>
      </c>
      <c r="F59" s="216">
        <v>0</v>
      </c>
      <c r="G59" s="216">
        <v>35.5</v>
      </c>
      <c r="H59" s="216">
        <v>0</v>
      </c>
      <c r="I59" s="216">
        <v>40.43</v>
      </c>
      <c r="J59" s="216">
        <v>3.11</v>
      </c>
      <c r="K59" s="216">
        <v>245.05</v>
      </c>
      <c r="L59" s="216">
        <v>9.51</v>
      </c>
      <c r="M59" s="216">
        <v>2.36</v>
      </c>
      <c r="N59" s="216">
        <v>1.95</v>
      </c>
      <c r="O59" s="216">
        <v>2.72</v>
      </c>
      <c r="P59" s="216">
        <v>0.86</v>
      </c>
      <c r="Q59" s="216">
        <v>5.62</v>
      </c>
      <c r="R59" s="216">
        <v>15.14</v>
      </c>
      <c r="S59" s="216">
        <v>6.42</v>
      </c>
      <c r="T59" s="216">
        <v>1.75</v>
      </c>
      <c r="U59" s="216">
        <v>1.44</v>
      </c>
      <c r="V59" s="216">
        <v>6.21</v>
      </c>
      <c r="W59" s="216">
        <v>15.56</v>
      </c>
      <c r="X59" s="216">
        <v>50.32</v>
      </c>
      <c r="Y59" s="216">
        <v>0</v>
      </c>
      <c r="Z59" s="216">
        <v>41.69</v>
      </c>
      <c r="AA59" s="216">
        <v>20.48</v>
      </c>
      <c r="AB59" s="216">
        <v>0</v>
      </c>
      <c r="AC59" s="216">
        <v>0.42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10.68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13.74</v>
      </c>
      <c r="D60" s="216">
        <v>1.79</v>
      </c>
      <c r="E60" s="216">
        <v>0</v>
      </c>
      <c r="F60" s="216">
        <v>0</v>
      </c>
      <c r="G60" s="216">
        <v>35.5</v>
      </c>
      <c r="H60" s="216">
        <v>0</v>
      </c>
      <c r="I60" s="216">
        <v>40.43</v>
      </c>
      <c r="J60" s="216">
        <v>3.11</v>
      </c>
      <c r="K60" s="216">
        <v>245.05</v>
      </c>
      <c r="L60" s="216">
        <v>9.51</v>
      </c>
      <c r="M60" s="216">
        <v>2.36</v>
      </c>
      <c r="N60" s="216">
        <v>1.95</v>
      </c>
      <c r="O60" s="216">
        <v>2.72</v>
      </c>
      <c r="P60" s="216">
        <v>0.86</v>
      </c>
      <c r="Q60" s="216">
        <v>5.62</v>
      </c>
      <c r="R60" s="216">
        <v>14.89</v>
      </c>
      <c r="S60" s="216">
        <v>6.42</v>
      </c>
      <c r="T60" s="216">
        <v>1.75</v>
      </c>
      <c r="U60" s="216">
        <v>1.44</v>
      </c>
      <c r="V60" s="216">
        <v>6.21</v>
      </c>
      <c r="W60" s="216">
        <v>15.56</v>
      </c>
      <c r="X60" s="216">
        <v>50.32</v>
      </c>
      <c r="Y60" s="216">
        <v>0</v>
      </c>
      <c r="Z60" s="216">
        <v>41.69</v>
      </c>
      <c r="AA60" s="216">
        <v>20.48</v>
      </c>
      <c r="AB60" s="216">
        <v>0</v>
      </c>
      <c r="AC60" s="216">
        <v>0.42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13.74</v>
      </c>
      <c r="D61" s="216">
        <v>1.79</v>
      </c>
      <c r="E61" s="216">
        <v>0</v>
      </c>
      <c r="F61" s="216">
        <v>0</v>
      </c>
      <c r="G61" s="216">
        <v>35.5</v>
      </c>
      <c r="H61" s="216">
        <v>0</v>
      </c>
      <c r="I61" s="216">
        <v>40.43</v>
      </c>
      <c r="J61" s="216">
        <v>3.11</v>
      </c>
      <c r="K61" s="216">
        <v>245.05</v>
      </c>
      <c r="L61" s="216">
        <v>9.51</v>
      </c>
      <c r="M61" s="216">
        <v>2.36</v>
      </c>
      <c r="N61" s="216">
        <v>1.95</v>
      </c>
      <c r="O61" s="216">
        <v>2.72</v>
      </c>
      <c r="P61" s="216">
        <v>0.86</v>
      </c>
      <c r="Q61" s="216">
        <v>5.28</v>
      </c>
      <c r="R61" s="216">
        <v>15.31</v>
      </c>
      <c r="S61" s="216">
        <v>6.17</v>
      </c>
      <c r="T61" s="216">
        <v>1.75</v>
      </c>
      <c r="U61" s="216">
        <v>1.44</v>
      </c>
      <c r="V61" s="216">
        <v>6.21</v>
      </c>
      <c r="W61" s="216">
        <v>15.56</v>
      </c>
      <c r="X61" s="216">
        <v>50.89</v>
      </c>
      <c r="Y61" s="216">
        <v>0</v>
      </c>
      <c r="Z61" s="216">
        <v>41.83</v>
      </c>
      <c r="AA61" s="216">
        <v>20.7</v>
      </c>
      <c r="AB61" s="216">
        <v>0</v>
      </c>
      <c r="AC61" s="216">
        <v>0.42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-2.5499999999999998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13.74</v>
      </c>
      <c r="D62" s="216">
        <v>1.79</v>
      </c>
      <c r="E62" s="216">
        <v>0</v>
      </c>
      <c r="F62" s="216">
        <v>0</v>
      </c>
      <c r="G62" s="216">
        <v>35.5</v>
      </c>
      <c r="H62" s="216">
        <v>0</v>
      </c>
      <c r="I62" s="216">
        <v>40.43</v>
      </c>
      <c r="J62" s="216">
        <v>3.11</v>
      </c>
      <c r="K62" s="216">
        <v>245.05</v>
      </c>
      <c r="L62" s="216">
        <v>9.51</v>
      </c>
      <c r="M62" s="216">
        <v>2.36</v>
      </c>
      <c r="N62" s="216">
        <v>1.95</v>
      </c>
      <c r="O62" s="216">
        <v>2.72</v>
      </c>
      <c r="P62" s="216">
        <v>0.86</v>
      </c>
      <c r="Q62" s="216">
        <v>5.28</v>
      </c>
      <c r="R62" s="216">
        <v>15.31</v>
      </c>
      <c r="S62" s="216">
        <v>6.17</v>
      </c>
      <c r="T62" s="216">
        <v>1.75</v>
      </c>
      <c r="U62" s="216">
        <v>1.44</v>
      </c>
      <c r="V62" s="216">
        <v>6.21</v>
      </c>
      <c r="W62" s="216">
        <v>15.56</v>
      </c>
      <c r="X62" s="216">
        <v>50.32</v>
      </c>
      <c r="Y62" s="216">
        <v>0</v>
      </c>
      <c r="Z62" s="216">
        <v>41.83</v>
      </c>
      <c r="AA62" s="216">
        <v>20.7</v>
      </c>
      <c r="AB62" s="216">
        <v>0</v>
      </c>
      <c r="AC62" s="216">
        <v>0.42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-2.5499999999999998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13.74</v>
      </c>
      <c r="D63" s="216">
        <v>1.79</v>
      </c>
      <c r="E63" s="216">
        <v>0</v>
      </c>
      <c r="F63" s="216">
        <v>0</v>
      </c>
      <c r="G63" s="216">
        <v>35.5</v>
      </c>
      <c r="H63" s="216">
        <v>0</v>
      </c>
      <c r="I63" s="216">
        <v>40.43</v>
      </c>
      <c r="J63" s="216">
        <v>3.11</v>
      </c>
      <c r="K63" s="216">
        <v>245.05</v>
      </c>
      <c r="L63" s="216">
        <v>9.44</v>
      </c>
      <c r="M63" s="216">
        <v>2.36</v>
      </c>
      <c r="N63" s="216">
        <v>1.95</v>
      </c>
      <c r="O63" s="216">
        <v>2.72</v>
      </c>
      <c r="P63" s="216">
        <v>0.86</v>
      </c>
      <c r="Q63" s="216">
        <v>5.26</v>
      </c>
      <c r="R63" s="216">
        <v>15.31</v>
      </c>
      <c r="S63" s="216">
        <v>6.14</v>
      </c>
      <c r="T63" s="216">
        <v>1.75</v>
      </c>
      <c r="U63" s="216">
        <v>1.44</v>
      </c>
      <c r="V63" s="216">
        <v>6.21</v>
      </c>
      <c r="W63" s="216">
        <v>15.56</v>
      </c>
      <c r="X63" s="216">
        <v>50.32</v>
      </c>
      <c r="Y63" s="216">
        <v>0</v>
      </c>
      <c r="Z63" s="216">
        <v>41.83</v>
      </c>
      <c r="AA63" s="216">
        <v>20.7</v>
      </c>
      <c r="AB63" s="216">
        <v>0</v>
      </c>
      <c r="AC63" s="216">
        <v>0.42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-2.5499999999999998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13.74</v>
      </c>
      <c r="D64" s="216">
        <v>1.79</v>
      </c>
      <c r="E64" s="216">
        <v>0</v>
      </c>
      <c r="F64" s="216">
        <v>0</v>
      </c>
      <c r="G64" s="216">
        <v>35.5</v>
      </c>
      <c r="H64" s="216">
        <v>0</v>
      </c>
      <c r="I64" s="216">
        <v>40.43</v>
      </c>
      <c r="J64" s="216">
        <v>3.11</v>
      </c>
      <c r="K64" s="216">
        <v>245.05</v>
      </c>
      <c r="L64" s="216">
        <v>9.44</v>
      </c>
      <c r="M64" s="216">
        <v>2.36</v>
      </c>
      <c r="N64" s="216">
        <v>1.95</v>
      </c>
      <c r="O64" s="216">
        <v>2.72</v>
      </c>
      <c r="P64" s="216">
        <v>0.86</v>
      </c>
      <c r="Q64" s="216">
        <v>5.26</v>
      </c>
      <c r="R64" s="216">
        <v>15.31</v>
      </c>
      <c r="S64" s="216">
        <v>6.14</v>
      </c>
      <c r="T64" s="216">
        <v>1.75</v>
      </c>
      <c r="U64" s="216">
        <v>1.44</v>
      </c>
      <c r="V64" s="216">
        <v>6.21</v>
      </c>
      <c r="W64" s="216">
        <v>15.56</v>
      </c>
      <c r="X64" s="216">
        <v>50.32</v>
      </c>
      <c r="Y64" s="216">
        <v>0</v>
      </c>
      <c r="Z64" s="216">
        <v>41.83</v>
      </c>
      <c r="AA64" s="216">
        <v>20.7</v>
      </c>
      <c r="AB64" s="216">
        <v>0</v>
      </c>
      <c r="AC64" s="216">
        <v>0.42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-2.5499999999999998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13.74</v>
      </c>
      <c r="D65" s="216">
        <v>1.79</v>
      </c>
      <c r="E65" s="216">
        <v>0</v>
      </c>
      <c r="F65" s="216">
        <v>0</v>
      </c>
      <c r="G65" s="216">
        <v>35.5</v>
      </c>
      <c r="H65" s="216">
        <v>0</v>
      </c>
      <c r="I65" s="216">
        <v>40.43</v>
      </c>
      <c r="J65" s="216">
        <v>3.11</v>
      </c>
      <c r="K65" s="216">
        <v>245.05</v>
      </c>
      <c r="L65" s="216">
        <v>9.44</v>
      </c>
      <c r="M65" s="216">
        <v>2.36</v>
      </c>
      <c r="N65" s="216">
        <v>1.95</v>
      </c>
      <c r="O65" s="216">
        <v>2.72</v>
      </c>
      <c r="P65" s="216">
        <v>0.86</v>
      </c>
      <c r="Q65" s="216">
        <v>5.26</v>
      </c>
      <c r="R65" s="216">
        <v>15.31</v>
      </c>
      <c r="S65" s="216">
        <v>6.14</v>
      </c>
      <c r="T65" s="216">
        <v>1.75</v>
      </c>
      <c r="U65" s="216">
        <v>1.44</v>
      </c>
      <c r="V65" s="216">
        <v>6.21</v>
      </c>
      <c r="W65" s="216">
        <v>15.56</v>
      </c>
      <c r="X65" s="216">
        <v>50.32</v>
      </c>
      <c r="Y65" s="216">
        <v>0</v>
      </c>
      <c r="Z65" s="216">
        <v>41.83</v>
      </c>
      <c r="AA65" s="216">
        <v>20.55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-2.5499999999999998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13.74</v>
      </c>
      <c r="D66" s="216">
        <v>1.79</v>
      </c>
      <c r="E66" s="216">
        <v>0</v>
      </c>
      <c r="F66" s="216">
        <v>0</v>
      </c>
      <c r="G66" s="216">
        <v>35.5</v>
      </c>
      <c r="H66" s="216">
        <v>0</v>
      </c>
      <c r="I66" s="216">
        <v>40.43</v>
      </c>
      <c r="J66" s="216">
        <v>3.11</v>
      </c>
      <c r="K66" s="216">
        <v>245.05</v>
      </c>
      <c r="L66" s="216">
        <v>9.44</v>
      </c>
      <c r="M66" s="216">
        <v>2.36</v>
      </c>
      <c r="N66" s="216">
        <v>1.95</v>
      </c>
      <c r="O66" s="216">
        <v>2.72</v>
      </c>
      <c r="P66" s="216">
        <v>0.86</v>
      </c>
      <c r="Q66" s="216">
        <v>5.26</v>
      </c>
      <c r="R66" s="216">
        <v>15.31</v>
      </c>
      <c r="S66" s="216">
        <v>6.14</v>
      </c>
      <c r="T66" s="216">
        <v>1.75</v>
      </c>
      <c r="U66" s="216">
        <v>1.44</v>
      </c>
      <c r="V66" s="216">
        <v>6.21</v>
      </c>
      <c r="W66" s="216">
        <v>15.56</v>
      </c>
      <c r="X66" s="216">
        <v>50.32</v>
      </c>
      <c r="Y66" s="216">
        <v>0</v>
      </c>
      <c r="Z66" s="216">
        <v>41.83</v>
      </c>
      <c r="AA66" s="216">
        <v>20.55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-2.5499999999999998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13.74</v>
      </c>
      <c r="D67" s="216">
        <v>1.79</v>
      </c>
      <c r="E67" s="216">
        <v>0</v>
      </c>
      <c r="F67" s="216">
        <v>0</v>
      </c>
      <c r="G67" s="216">
        <v>35.5</v>
      </c>
      <c r="H67" s="216">
        <v>0</v>
      </c>
      <c r="I67" s="216">
        <v>41.67</v>
      </c>
      <c r="J67" s="216">
        <v>3.11</v>
      </c>
      <c r="K67" s="216">
        <v>245.05</v>
      </c>
      <c r="L67" s="216">
        <v>9.44</v>
      </c>
      <c r="M67" s="216">
        <v>2.36</v>
      </c>
      <c r="N67" s="216">
        <v>1.95</v>
      </c>
      <c r="O67" s="216">
        <v>2.72</v>
      </c>
      <c r="P67" s="216">
        <v>0.86</v>
      </c>
      <c r="Q67" s="216">
        <v>5.09</v>
      </c>
      <c r="R67" s="216">
        <v>15.31</v>
      </c>
      <c r="S67" s="216">
        <v>6.04</v>
      </c>
      <c r="T67" s="216">
        <v>1.75</v>
      </c>
      <c r="U67" s="216">
        <v>1.44</v>
      </c>
      <c r="V67" s="216">
        <v>6.21</v>
      </c>
      <c r="W67" s="216">
        <v>15.56</v>
      </c>
      <c r="X67" s="216">
        <v>50.32</v>
      </c>
      <c r="Y67" s="216">
        <v>0</v>
      </c>
      <c r="Z67" s="216">
        <v>41.83</v>
      </c>
      <c r="AA67" s="216">
        <v>20.7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-2.5499999999999998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13.74</v>
      </c>
      <c r="D68" s="216">
        <v>1.79</v>
      </c>
      <c r="E68" s="216">
        <v>0</v>
      </c>
      <c r="F68" s="216">
        <v>0</v>
      </c>
      <c r="G68" s="216">
        <v>35.5</v>
      </c>
      <c r="H68" s="216">
        <v>0</v>
      </c>
      <c r="I68" s="216">
        <v>41.67</v>
      </c>
      <c r="J68" s="216">
        <v>3.11</v>
      </c>
      <c r="K68" s="216">
        <v>245.05</v>
      </c>
      <c r="L68" s="216">
        <v>9.44</v>
      </c>
      <c r="M68" s="216">
        <v>2.36</v>
      </c>
      <c r="N68" s="216">
        <v>1.95</v>
      </c>
      <c r="O68" s="216">
        <v>2.72</v>
      </c>
      <c r="P68" s="216">
        <v>0.86</v>
      </c>
      <c r="Q68" s="216">
        <v>5.09</v>
      </c>
      <c r="R68" s="216">
        <v>15.31</v>
      </c>
      <c r="S68" s="216">
        <v>6.04</v>
      </c>
      <c r="T68" s="216">
        <v>1.75</v>
      </c>
      <c r="U68" s="216">
        <v>1.44</v>
      </c>
      <c r="V68" s="216">
        <v>6.21</v>
      </c>
      <c r="W68" s="216">
        <v>15.56</v>
      </c>
      <c r="X68" s="216">
        <v>50.32</v>
      </c>
      <c r="Y68" s="216">
        <v>0</v>
      </c>
      <c r="Z68" s="216">
        <v>41.83</v>
      </c>
      <c r="AA68" s="216">
        <v>20.7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-2.5499999999999998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13.74</v>
      </c>
      <c r="D69" s="216">
        <v>1.79</v>
      </c>
      <c r="E69" s="216">
        <v>0</v>
      </c>
      <c r="F69" s="216">
        <v>0</v>
      </c>
      <c r="G69" s="216">
        <v>35.5</v>
      </c>
      <c r="H69" s="216">
        <v>0</v>
      </c>
      <c r="I69" s="216">
        <v>41.67</v>
      </c>
      <c r="J69" s="216">
        <v>3.11</v>
      </c>
      <c r="K69" s="216">
        <v>244.6</v>
      </c>
      <c r="L69" s="216">
        <v>9.44</v>
      </c>
      <c r="M69" s="216">
        <v>2.36</v>
      </c>
      <c r="N69" s="216">
        <v>1.95</v>
      </c>
      <c r="O69" s="216">
        <v>2.72</v>
      </c>
      <c r="P69" s="216">
        <v>0.86</v>
      </c>
      <c r="Q69" s="216">
        <v>5.09</v>
      </c>
      <c r="R69" s="216">
        <v>15.31</v>
      </c>
      <c r="S69" s="216">
        <v>6.04</v>
      </c>
      <c r="T69" s="216">
        <v>1.75</v>
      </c>
      <c r="U69" s="216">
        <v>1.44</v>
      </c>
      <c r="V69" s="216">
        <v>6.21</v>
      </c>
      <c r="W69" s="216">
        <v>15.56</v>
      </c>
      <c r="X69" s="216">
        <v>50.32</v>
      </c>
      <c r="Y69" s="216">
        <v>0</v>
      </c>
      <c r="Z69" s="216">
        <v>90.74</v>
      </c>
      <c r="AA69" s="216">
        <v>20.7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-2.5499999999999998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13.74</v>
      </c>
      <c r="D70" s="216">
        <v>1.79</v>
      </c>
      <c r="E70" s="216">
        <v>0</v>
      </c>
      <c r="F70" s="216">
        <v>0</v>
      </c>
      <c r="G70" s="216">
        <v>35.5</v>
      </c>
      <c r="H70" s="216">
        <v>0</v>
      </c>
      <c r="I70" s="216">
        <v>41.67</v>
      </c>
      <c r="J70" s="216">
        <v>3.11</v>
      </c>
      <c r="K70" s="216">
        <v>244.6</v>
      </c>
      <c r="L70" s="216">
        <v>9.44</v>
      </c>
      <c r="M70" s="216">
        <v>2.36</v>
      </c>
      <c r="N70" s="216">
        <v>1.95</v>
      </c>
      <c r="O70" s="216">
        <v>2.72</v>
      </c>
      <c r="P70" s="216">
        <v>0.86</v>
      </c>
      <c r="Q70" s="216">
        <v>5.09</v>
      </c>
      <c r="R70" s="216">
        <v>15.31</v>
      </c>
      <c r="S70" s="216">
        <v>6.04</v>
      </c>
      <c r="T70" s="216">
        <v>1.75</v>
      </c>
      <c r="U70" s="216">
        <v>1.44</v>
      </c>
      <c r="V70" s="216">
        <v>6.21</v>
      </c>
      <c r="W70" s="216">
        <v>15.56</v>
      </c>
      <c r="X70" s="216">
        <v>50.32</v>
      </c>
      <c r="Y70" s="216">
        <v>0</v>
      </c>
      <c r="Z70" s="216">
        <v>90.74</v>
      </c>
      <c r="AA70" s="216">
        <v>20.7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-2.5499999999999998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13.74</v>
      </c>
      <c r="D71" s="216">
        <v>1.79</v>
      </c>
      <c r="E71" s="216">
        <v>0</v>
      </c>
      <c r="F71" s="216">
        <v>0</v>
      </c>
      <c r="G71" s="216">
        <v>35.5</v>
      </c>
      <c r="H71" s="216">
        <v>0</v>
      </c>
      <c r="I71" s="216">
        <v>41.67</v>
      </c>
      <c r="J71" s="216">
        <v>3.11</v>
      </c>
      <c r="K71" s="216">
        <v>244.6</v>
      </c>
      <c r="L71" s="216">
        <v>9.2899999999999991</v>
      </c>
      <c r="M71" s="216">
        <v>2.36</v>
      </c>
      <c r="N71" s="216">
        <v>1.95</v>
      </c>
      <c r="O71" s="216">
        <v>2.72</v>
      </c>
      <c r="P71" s="216">
        <v>0.86</v>
      </c>
      <c r="Q71" s="216">
        <v>4.8</v>
      </c>
      <c r="R71" s="216">
        <v>15.31</v>
      </c>
      <c r="S71" s="216">
        <v>6.03</v>
      </c>
      <c r="T71" s="216">
        <v>1.75</v>
      </c>
      <c r="U71" s="216">
        <v>1.44</v>
      </c>
      <c r="V71" s="216">
        <v>6.21</v>
      </c>
      <c r="W71" s="216">
        <v>15.56</v>
      </c>
      <c r="X71" s="216">
        <v>12.96</v>
      </c>
      <c r="Y71" s="216">
        <v>0</v>
      </c>
      <c r="Z71" s="216">
        <v>58.91</v>
      </c>
      <c r="AA71" s="216">
        <v>20.7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-2.5499999999999998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13.74</v>
      </c>
      <c r="D72" s="216">
        <v>1.79</v>
      </c>
      <c r="E72" s="216">
        <v>0</v>
      </c>
      <c r="F72" s="216">
        <v>0</v>
      </c>
      <c r="G72" s="216">
        <v>35.5</v>
      </c>
      <c r="H72" s="216">
        <v>0</v>
      </c>
      <c r="I72" s="216">
        <v>41.67</v>
      </c>
      <c r="J72" s="216">
        <v>3.11</v>
      </c>
      <c r="K72" s="216">
        <v>244.6</v>
      </c>
      <c r="L72" s="216">
        <v>9.2899999999999991</v>
      </c>
      <c r="M72" s="216">
        <v>2.36</v>
      </c>
      <c r="N72" s="216">
        <v>1.95</v>
      </c>
      <c r="O72" s="216">
        <v>2.72</v>
      </c>
      <c r="P72" s="216">
        <v>0.86</v>
      </c>
      <c r="Q72" s="216">
        <v>4.8</v>
      </c>
      <c r="R72" s="216">
        <v>15.31</v>
      </c>
      <c r="S72" s="216">
        <v>6.03</v>
      </c>
      <c r="T72" s="216">
        <v>1.75</v>
      </c>
      <c r="U72" s="216">
        <v>1.44</v>
      </c>
      <c r="V72" s="216">
        <v>6.21</v>
      </c>
      <c r="W72" s="216">
        <v>15.56</v>
      </c>
      <c r="X72" s="216">
        <v>3.72</v>
      </c>
      <c r="Y72" s="216">
        <v>0</v>
      </c>
      <c r="Z72" s="216">
        <v>58.91</v>
      </c>
      <c r="AA72" s="216">
        <v>20.7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-2.5499999999999998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13.74</v>
      </c>
      <c r="D73" s="216">
        <v>1.79</v>
      </c>
      <c r="E73" s="216">
        <v>0</v>
      </c>
      <c r="F73" s="216">
        <v>0</v>
      </c>
      <c r="G73" s="216">
        <v>35.5</v>
      </c>
      <c r="H73" s="216">
        <v>0</v>
      </c>
      <c r="I73" s="216">
        <v>41.67</v>
      </c>
      <c r="J73" s="216">
        <v>3.11</v>
      </c>
      <c r="K73" s="216">
        <v>244.59</v>
      </c>
      <c r="L73" s="216">
        <v>9.2899999999999991</v>
      </c>
      <c r="M73" s="216">
        <v>2.36</v>
      </c>
      <c r="N73" s="216">
        <v>1.95</v>
      </c>
      <c r="O73" s="216">
        <v>2.72</v>
      </c>
      <c r="P73" s="216">
        <v>0.86</v>
      </c>
      <c r="Q73" s="216">
        <v>4.8</v>
      </c>
      <c r="R73" s="216">
        <v>15.31</v>
      </c>
      <c r="S73" s="216">
        <v>6.03</v>
      </c>
      <c r="T73" s="216">
        <v>1.75</v>
      </c>
      <c r="U73" s="216">
        <v>1.44</v>
      </c>
      <c r="V73" s="216">
        <v>6.21</v>
      </c>
      <c r="W73" s="216">
        <v>15.56</v>
      </c>
      <c r="X73" s="216">
        <v>2.2999999999999998</v>
      </c>
      <c r="Y73" s="216">
        <v>0</v>
      </c>
      <c r="Z73" s="216">
        <v>32.869999999999997</v>
      </c>
      <c r="AA73" s="216">
        <v>20.7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-2.5499999999999998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13.74</v>
      </c>
      <c r="D74" s="216">
        <v>1.79</v>
      </c>
      <c r="E74" s="216">
        <v>0</v>
      </c>
      <c r="F74" s="216">
        <v>0</v>
      </c>
      <c r="G74" s="216">
        <v>35.5</v>
      </c>
      <c r="H74" s="216">
        <v>0</v>
      </c>
      <c r="I74" s="216">
        <v>41.67</v>
      </c>
      <c r="J74" s="216">
        <v>3.11</v>
      </c>
      <c r="K74" s="216">
        <v>244.59</v>
      </c>
      <c r="L74" s="216">
        <v>9.2899999999999991</v>
      </c>
      <c r="M74" s="216">
        <v>2.36</v>
      </c>
      <c r="N74" s="216">
        <v>1.95</v>
      </c>
      <c r="O74" s="216">
        <v>2.72</v>
      </c>
      <c r="P74" s="216">
        <v>0.86</v>
      </c>
      <c r="Q74" s="216">
        <v>4.8</v>
      </c>
      <c r="R74" s="216">
        <v>15.31</v>
      </c>
      <c r="S74" s="216">
        <v>6.03</v>
      </c>
      <c r="T74" s="216">
        <v>1.75</v>
      </c>
      <c r="U74" s="216">
        <v>1.44</v>
      </c>
      <c r="V74" s="216">
        <v>6.21</v>
      </c>
      <c r="W74" s="216">
        <v>15.56</v>
      </c>
      <c r="X74" s="216">
        <v>2.2999999999999998</v>
      </c>
      <c r="Y74" s="216">
        <v>0</v>
      </c>
      <c r="Z74" s="216">
        <v>32.869999999999997</v>
      </c>
      <c r="AA74" s="216">
        <v>20.7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-2.5499999999999998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13.74</v>
      </c>
      <c r="D75" s="216">
        <v>1.79</v>
      </c>
      <c r="E75" s="216">
        <v>0</v>
      </c>
      <c r="F75" s="216">
        <v>0</v>
      </c>
      <c r="G75" s="216">
        <v>35.5</v>
      </c>
      <c r="H75" s="216">
        <v>0</v>
      </c>
      <c r="I75" s="216">
        <v>41.67</v>
      </c>
      <c r="J75" s="216">
        <v>3.11</v>
      </c>
      <c r="K75" s="216">
        <v>252.03</v>
      </c>
      <c r="L75" s="216">
        <v>9.51</v>
      </c>
      <c r="M75" s="216">
        <v>2.36</v>
      </c>
      <c r="N75" s="216">
        <v>1.95</v>
      </c>
      <c r="O75" s="216">
        <v>2.72</v>
      </c>
      <c r="P75" s="216">
        <v>0.86</v>
      </c>
      <c r="Q75" s="216">
        <v>4.95</v>
      </c>
      <c r="R75" s="216">
        <v>15.31</v>
      </c>
      <c r="S75" s="216">
        <v>6.19</v>
      </c>
      <c r="T75" s="216">
        <v>1.75</v>
      </c>
      <c r="U75" s="216">
        <v>1.44</v>
      </c>
      <c r="V75" s="216">
        <v>6.21</v>
      </c>
      <c r="W75" s="216">
        <v>15.56</v>
      </c>
      <c r="X75" s="216">
        <v>2.2999999999999998</v>
      </c>
      <c r="Y75" s="216">
        <v>0</v>
      </c>
      <c r="Z75" s="216">
        <v>32.869999999999997</v>
      </c>
      <c r="AA75" s="216">
        <v>20.7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-2.5499999999999998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13.74</v>
      </c>
      <c r="D76" s="216">
        <v>1.79</v>
      </c>
      <c r="E76" s="216">
        <v>0</v>
      </c>
      <c r="F76" s="216">
        <v>0</v>
      </c>
      <c r="G76" s="216">
        <v>35.5</v>
      </c>
      <c r="H76" s="216">
        <v>0</v>
      </c>
      <c r="I76" s="216">
        <v>41.67</v>
      </c>
      <c r="J76" s="216">
        <v>3.11</v>
      </c>
      <c r="K76" s="216">
        <v>253.72</v>
      </c>
      <c r="L76" s="216">
        <v>9.5</v>
      </c>
      <c r="M76" s="216">
        <v>2.36</v>
      </c>
      <c r="N76" s="216">
        <v>1.95</v>
      </c>
      <c r="O76" s="216">
        <v>2.72</v>
      </c>
      <c r="P76" s="216">
        <v>0.86</v>
      </c>
      <c r="Q76" s="216">
        <v>5.0599999999999996</v>
      </c>
      <c r="R76" s="216">
        <v>15.31</v>
      </c>
      <c r="S76" s="216">
        <v>6.57</v>
      </c>
      <c r="T76" s="216">
        <v>1.75</v>
      </c>
      <c r="U76" s="216">
        <v>1.44</v>
      </c>
      <c r="V76" s="216">
        <v>6.21</v>
      </c>
      <c r="W76" s="216">
        <v>15.56</v>
      </c>
      <c r="X76" s="216">
        <v>2.2999999999999998</v>
      </c>
      <c r="Y76" s="216">
        <v>0</v>
      </c>
      <c r="Z76" s="216">
        <v>32.869999999999997</v>
      </c>
      <c r="AA76" s="216">
        <v>20.7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-2.5499999999999998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13.74</v>
      </c>
      <c r="D77" s="216">
        <v>1.79</v>
      </c>
      <c r="E77" s="216">
        <v>0</v>
      </c>
      <c r="F77" s="216">
        <v>0</v>
      </c>
      <c r="G77" s="216">
        <v>35.5</v>
      </c>
      <c r="H77" s="216">
        <v>0</v>
      </c>
      <c r="I77" s="216">
        <v>41.67</v>
      </c>
      <c r="J77" s="216">
        <v>3.11</v>
      </c>
      <c r="K77" s="216">
        <v>253.72</v>
      </c>
      <c r="L77" s="216">
        <v>9.51</v>
      </c>
      <c r="M77" s="216">
        <v>2.36</v>
      </c>
      <c r="N77" s="216">
        <v>1.95</v>
      </c>
      <c r="O77" s="216">
        <v>2.72</v>
      </c>
      <c r="P77" s="216">
        <v>0.86</v>
      </c>
      <c r="Q77" s="216">
        <v>5.01</v>
      </c>
      <c r="R77" s="216">
        <v>15.31</v>
      </c>
      <c r="S77" s="216">
        <v>6.57</v>
      </c>
      <c r="T77" s="216">
        <v>1.75</v>
      </c>
      <c r="U77" s="216">
        <v>1.44</v>
      </c>
      <c r="V77" s="216">
        <v>6.21</v>
      </c>
      <c r="W77" s="216">
        <v>15.56</v>
      </c>
      <c r="X77" s="216">
        <v>2.2999999999999998</v>
      </c>
      <c r="Y77" s="216">
        <v>0</v>
      </c>
      <c r="Z77" s="216">
        <v>32.869999999999997</v>
      </c>
      <c r="AA77" s="216">
        <v>20.7</v>
      </c>
      <c r="AB77" s="216">
        <v>0</v>
      </c>
      <c r="AC77" s="216">
        <v>5.52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-2.5499999999999998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13.74</v>
      </c>
      <c r="D78" s="216">
        <v>1.79</v>
      </c>
      <c r="E78" s="216">
        <v>0</v>
      </c>
      <c r="F78" s="216">
        <v>0</v>
      </c>
      <c r="G78" s="216">
        <v>35.5</v>
      </c>
      <c r="H78" s="216">
        <v>0</v>
      </c>
      <c r="I78" s="216">
        <v>41.67</v>
      </c>
      <c r="J78" s="216">
        <v>3.11</v>
      </c>
      <c r="K78" s="216">
        <v>253.72</v>
      </c>
      <c r="L78" s="216">
        <v>9.5</v>
      </c>
      <c r="M78" s="216">
        <v>2.36</v>
      </c>
      <c r="N78" s="216">
        <v>1.95</v>
      </c>
      <c r="O78" s="216">
        <v>2.72</v>
      </c>
      <c r="P78" s="216">
        <v>0.86</v>
      </c>
      <c r="Q78" s="216">
        <v>5.01</v>
      </c>
      <c r="R78" s="216">
        <v>15.31</v>
      </c>
      <c r="S78" s="216">
        <v>6.57</v>
      </c>
      <c r="T78" s="216">
        <v>1.75</v>
      </c>
      <c r="U78" s="216">
        <v>1.44</v>
      </c>
      <c r="V78" s="216">
        <v>6.21</v>
      </c>
      <c r="W78" s="216">
        <v>15.56</v>
      </c>
      <c r="X78" s="216">
        <v>2.2999999999999998</v>
      </c>
      <c r="Y78" s="216">
        <v>0</v>
      </c>
      <c r="Z78" s="216">
        <v>32.869999999999997</v>
      </c>
      <c r="AA78" s="216">
        <v>20.7</v>
      </c>
      <c r="AB78" s="216">
        <v>0</v>
      </c>
      <c r="AC78" s="216">
        <v>5.52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-2.5499999999999998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13.74</v>
      </c>
      <c r="D79" s="216">
        <v>1.79</v>
      </c>
      <c r="E79" s="216">
        <v>0</v>
      </c>
      <c r="F79" s="216">
        <v>0</v>
      </c>
      <c r="G79" s="216">
        <v>35.5</v>
      </c>
      <c r="H79" s="216">
        <v>0</v>
      </c>
      <c r="I79" s="216">
        <v>41.67</v>
      </c>
      <c r="J79" s="216">
        <v>3.11</v>
      </c>
      <c r="K79" s="216">
        <v>254.94</v>
      </c>
      <c r="L79" s="216">
        <v>1.64</v>
      </c>
      <c r="M79" s="216">
        <v>2.36</v>
      </c>
      <c r="N79" s="216">
        <v>1.95</v>
      </c>
      <c r="O79" s="216">
        <v>2.72</v>
      </c>
      <c r="P79" s="216">
        <v>0.86</v>
      </c>
      <c r="Q79" s="216">
        <v>0.36</v>
      </c>
      <c r="R79" s="216">
        <v>0.71</v>
      </c>
      <c r="S79" s="216">
        <v>0.44</v>
      </c>
      <c r="T79" s="216">
        <v>1.75</v>
      </c>
      <c r="U79" s="216">
        <v>1.44</v>
      </c>
      <c r="V79" s="216">
        <v>0.32</v>
      </c>
      <c r="W79" s="216">
        <v>0.85</v>
      </c>
      <c r="X79" s="216">
        <v>2.2999999999999998</v>
      </c>
      <c r="Y79" s="216">
        <v>0</v>
      </c>
      <c r="Z79" s="216">
        <v>3.91</v>
      </c>
      <c r="AA79" s="216">
        <v>1.23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-2.5499999999999998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13.74</v>
      </c>
      <c r="D80" s="216">
        <v>1.79</v>
      </c>
      <c r="E80" s="216">
        <v>0</v>
      </c>
      <c r="F80" s="216">
        <v>0</v>
      </c>
      <c r="G80" s="216">
        <v>35.5</v>
      </c>
      <c r="H80" s="216">
        <v>0</v>
      </c>
      <c r="I80" s="216">
        <v>41.67</v>
      </c>
      <c r="J80" s="216">
        <v>3.11</v>
      </c>
      <c r="K80" s="216">
        <v>254.93</v>
      </c>
      <c r="L80" s="216">
        <v>0.68</v>
      </c>
      <c r="M80" s="216">
        <v>2.36</v>
      </c>
      <c r="N80" s="216">
        <v>1.95</v>
      </c>
      <c r="O80" s="216">
        <v>2.72</v>
      </c>
      <c r="P80" s="216">
        <v>0.86</v>
      </c>
      <c r="Q80" s="216">
        <v>0.36</v>
      </c>
      <c r="R80" s="216">
        <v>0.71</v>
      </c>
      <c r="S80" s="216">
        <v>0.43</v>
      </c>
      <c r="T80" s="216">
        <v>1.75</v>
      </c>
      <c r="U80" s="216">
        <v>1.44</v>
      </c>
      <c r="V80" s="216">
        <v>0.32</v>
      </c>
      <c r="W80" s="216">
        <v>0.72</v>
      </c>
      <c r="X80" s="216">
        <v>2.2999999999999998</v>
      </c>
      <c r="Y80" s="216">
        <v>0</v>
      </c>
      <c r="Z80" s="216">
        <v>3.91</v>
      </c>
      <c r="AA80" s="216">
        <v>1.23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-2.5499999999999998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13.74</v>
      </c>
      <c r="D81" s="216">
        <v>1.79</v>
      </c>
      <c r="E81" s="216">
        <v>0</v>
      </c>
      <c r="F81" s="216">
        <v>0</v>
      </c>
      <c r="G81" s="216">
        <v>35.5</v>
      </c>
      <c r="H81" s="216">
        <v>0</v>
      </c>
      <c r="I81" s="216">
        <v>41.67</v>
      </c>
      <c r="J81" s="216">
        <v>3.11</v>
      </c>
      <c r="K81" s="216">
        <v>254.93</v>
      </c>
      <c r="L81" s="216">
        <v>0.68</v>
      </c>
      <c r="M81" s="216">
        <v>2.36</v>
      </c>
      <c r="N81" s="216">
        <v>1.95</v>
      </c>
      <c r="O81" s="216">
        <v>2.72</v>
      </c>
      <c r="P81" s="216">
        <v>0.86</v>
      </c>
      <c r="Q81" s="216">
        <v>0.35</v>
      </c>
      <c r="R81" s="216">
        <v>0.71</v>
      </c>
      <c r="S81" s="216">
        <v>0.16</v>
      </c>
      <c r="T81" s="216">
        <v>1.75</v>
      </c>
      <c r="U81" s="216">
        <v>1.44</v>
      </c>
      <c r="V81" s="216">
        <v>0.32</v>
      </c>
      <c r="W81" s="216">
        <v>0.72</v>
      </c>
      <c r="X81" s="216">
        <v>2.2999999999999998</v>
      </c>
      <c r="Y81" s="216">
        <v>0</v>
      </c>
      <c r="Z81" s="216">
        <v>3.91</v>
      </c>
      <c r="AA81" s="216">
        <v>1.23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-1.9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13.74</v>
      </c>
      <c r="D82" s="216">
        <v>1.79</v>
      </c>
      <c r="E82" s="216">
        <v>0</v>
      </c>
      <c r="F82" s="216">
        <v>0</v>
      </c>
      <c r="G82" s="216">
        <v>35.5</v>
      </c>
      <c r="H82" s="216">
        <v>0</v>
      </c>
      <c r="I82" s="216">
        <v>41.67</v>
      </c>
      <c r="J82" s="216">
        <v>3.11</v>
      </c>
      <c r="K82" s="216">
        <v>254.93</v>
      </c>
      <c r="L82" s="216">
        <v>0</v>
      </c>
      <c r="M82" s="216">
        <v>2.36</v>
      </c>
      <c r="N82" s="216">
        <v>1.95</v>
      </c>
      <c r="O82" s="216">
        <v>2.72</v>
      </c>
      <c r="P82" s="216">
        <v>0.86</v>
      </c>
      <c r="Q82" s="216">
        <v>0.35</v>
      </c>
      <c r="R82" s="216">
        <v>0.71</v>
      </c>
      <c r="S82" s="216">
        <v>0.44</v>
      </c>
      <c r="T82" s="216">
        <v>1.75</v>
      </c>
      <c r="U82" s="216">
        <v>1.44</v>
      </c>
      <c r="V82" s="216">
        <v>0.32</v>
      </c>
      <c r="W82" s="216">
        <v>0.72</v>
      </c>
      <c r="X82" s="216">
        <v>2.2999999999999998</v>
      </c>
      <c r="Y82" s="216">
        <v>0</v>
      </c>
      <c r="Z82" s="216">
        <v>3.91</v>
      </c>
      <c r="AA82" s="216">
        <v>1.23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-1.9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13.74</v>
      </c>
      <c r="D83" s="216">
        <v>1.79</v>
      </c>
      <c r="E83" s="216">
        <v>0</v>
      </c>
      <c r="F83" s="216">
        <v>0</v>
      </c>
      <c r="G83" s="216">
        <v>35.5</v>
      </c>
      <c r="H83" s="216">
        <v>0</v>
      </c>
      <c r="I83" s="216">
        <v>42.92</v>
      </c>
      <c r="J83" s="216">
        <v>3.11</v>
      </c>
      <c r="K83" s="216">
        <v>242.6</v>
      </c>
      <c r="L83" s="216">
        <v>0.68</v>
      </c>
      <c r="M83" s="216">
        <v>2.36</v>
      </c>
      <c r="N83" s="216">
        <v>1.95</v>
      </c>
      <c r="O83" s="216">
        <v>2.72</v>
      </c>
      <c r="P83" s="216">
        <v>0.86</v>
      </c>
      <c r="Q83" s="216">
        <v>0.35</v>
      </c>
      <c r="R83" s="216">
        <v>0.71</v>
      </c>
      <c r="S83" s="216">
        <v>0.44</v>
      </c>
      <c r="T83" s="216">
        <v>1.75</v>
      </c>
      <c r="U83" s="216">
        <v>1.44</v>
      </c>
      <c r="V83" s="216">
        <v>0.32</v>
      </c>
      <c r="W83" s="216">
        <v>0.72</v>
      </c>
      <c r="X83" s="216">
        <v>2.2999999999999998</v>
      </c>
      <c r="Y83" s="216">
        <v>0</v>
      </c>
      <c r="Z83" s="216">
        <v>3.91</v>
      </c>
      <c r="AA83" s="216">
        <v>1.23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-1.9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13.74</v>
      </c>
      <c r="D84" s="216">
        <v>1.79</v>
      </c>
      <c r="E84" s="216">
        <v>0</v>
      </c>
      <c r="F84" s="216">
        <v>0</v>
      </c>
      <c r="G84" s="216">
        <v>35.5</v>
      </c>
      <c r="H84" s="216">
        <v>0</v>
      </c>
      <c r="I84" s="216">
        <v>42.92</v>
      </c>
      <c r="J84" s="216">
        <v>3.11</v>
      </c>
      <c r="K84" s="216">
        <v>245.29</v>
      </c>
      <c r="L84" s="216">
        <v>0.68</v>
      </c>
      <c r="M84" s="216">
        <v>2.36</v>
      </c>
      <c r="N84" s="216">
        <v>1.95</v>
      </c>
      <c r="O84" s="216">
        <v>2.72</v>
      </c>
      <c r="P84" s="216">
        <v>0.86</v>
      </c>
      <c r="Q84" s="216">
        <v>0.35</v>
      </c>
      <c r="R84" s="216">
        <v>0.71</v>
      </c>
      <c r="S84" s="216">
        <v>0.44</v>
      </c>
      <c r="T84" s="216">
        <v>1.75</v>
      </c>
      <c r="U84" s="216">
        <v>1.44</v>
      </c>
      <c r="V84" s="216">
        <v>0.32</v>
      </c>
      <c r="W84" s="216">
        <v>0.72</v>
      </c>
      <c r="X84" s="216">
        <v>2.2999999999999998</v>
      </c>
      <c r="Y84" s="216">
        <v>0</v>
      </c>
      <c r="Z84" s="216">
        <v>3.91</v>
      </c>
      <c r="AA84" s="216">
        <v>1.23</v>
      </c>
      <c r="AB84" s="216">
        <v>0</v>
      </c>
      <c r="AC84" s="216">
        <v>0.42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-1.9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13.74</v>
      </c>
      <c r="D85" s="216">
        <v>1.79</v>
      </c>
      <c r="E85" s="216">
        <v>0</v>
      </c>
      <c r="F85" s="216">
        <v>0</v>
      </c>
      <c r="G85" s="216">
        <v>35.5</v>
      </c>
      <c r="H85" s="216">
        <v>0</v>
      </c>
      <c r="I85" s="216">
        <v>42.92</v>
      </c>
      <c r="J85" s="216">
        <v>3.11</v>
      </c>
      <c r="K85" s="216">
        <v>235.64</v>
      </c>
      <c r="L85" s="216">
        <v>0.68</v>
      </c>
      <c r="M85" s="216">
        <v>2.36</v>
      </c>
      <c r="N85" s="216">
        <v>1.95</v>
      </c>
      <c r="O85" s="216">
        <v>2.72</v>
      </c>
      <c r="P85" s="216">
        <v>0.86</v>
      </c>
      <c r="Q85" s="216">
        <v>0.36</v>
      </c>
      <c r="R85" s="216">
        <v>0.71</v>
      </c>
      <c r="S85" s="216">
        <v>0.44</v>
      </c>
      <c r="T85" s="216">
        <v>1.75</v>
      </c>
      <c r="U85" s="216">
        <v>1.44</v>
      </c>
      <c r="V85" s="216">
        <v>0.32</v>
      </c>
      <c r="W85" s="216">
        <v>0.62</v>
      </c>
      <c r="X85" s="216">
        <v>2.2999999999999998</v>
      </c>
      <c r="Y85" s="216">
        <v>0</v>
      </c>
      <c r="Z85" s="216">
        <v>3.91</v>
      </c>
      <c r="AA85" s="216">
        <v>1.23</v>
      </c>
      <c r="AB85" s="216">
        <v>0</v>
      </c>
      <c r="AC85" s="216">
        <v>0.42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-1.9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13.74</v>
      </c>
      <c r="D86" s="216">
        <v>1.79</v>
      </c>
      <c r="E86" s="216">
        <v>0</v>
      </c>
      <c r="F86" s="216">
        <v>0</v>
      </c>
      <c r="G86" s="216">
        <v>35.5</v>
      </c>
      <c r="H86" s="216">
        <v>0</v>
      </c>
      <c r="I86" s="216">
        <v>42.92</v>
      </c>
      <c r="J86" s="216">
        <v>3.11</v>
      </c>
      <c r="K86" s="216">
        <v>210.56</v>
      </c>
      <c r="L86" s="216">
        <v>0.68</v>
      </c>
      <c r="M86" s="216">
        <v>2.36</v>
      </c>
      <c r="N86" s="216">
        <v>1.95</v>
      </c>
      <c r="O86" s="216">
        <v>2.72</v>
      </c>
      <c r="P86" s="216">
        <v>0.86</v>
      </c>
      <c r="Q86" s="216">
        <v>0.35</v>
      </c>
      <c r="R86" s="216">
        <v>0.71</v>
      </c>
      <c r="S86" s="216">
        <v>0.44</v>
      </c>
      <c r="T86" s="216">
        <v>1.75</v>
      </c>
      <c r="U86" s="216">
        <v>1.44</v>
      </c>
      <c r="V86" s="216">
        <v>0.32</v>
      </c>
      <c r="W86" s="216">
        <v>0.62</v>
      </c>
      <c r="X86" s="216">
        <v>2.2999999999999998</v>
      </c>
      <c r="Y86" s="216">
        <v>0</v>
      </c>
      <c r="Z86" s="216">
        <v>3.91</v>
      </c>
      <c r="AA86" s="216">
        <v>1.23</v>
      </c>
      <c r="AB86" s="216">
        <v>0</v>
      </c>
      <c r="AC86" s="216">
        <v>0.42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-1.9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14.04</v>
      </c>
      <c r="D87" s="216">
        <v>1.79</v>
      </c>
      <c r="E87" s="216">
        <v>0</v>
      </c>
      <c r="F87" s="216">
        <v>0</v>
      </c>
      <c r="G87" s="216">
        <v>35.5</v>
      </c>
      <c r="H87" s="216">
        <v>0</v>
      </c>
      <c r="I87" s="216">
        <v>42.92</v>
      </c>
      <c r="J87" s="216">
        <v>3.11</v>
      </c>
      <c r="K87" s="216">
        <v>197.07</v>
      </c>
      <c r="L87" s="216">
        <v>0.68</v>
      </c>
      <c r="M87" s="216">
        <v>2.36</v>
      </c>
      <c r="N87" s="216">
        <v>1.95</v>
      </c>
      <c r="O87" s="216">
        <v>2.72</v>
      </c>
      <c r="P87" s="216">
        <v>0.86</v>
      </c>
      <c r="Q87" s="216">
        <v>0.36</v>
      </c>
      <c r="R87" s="216">
        <v>0.71</v>
      </c>
      <c r="S87" s="216">
        <v>1.78</v>
      </c>
      <c r="T87" s="216">
        <v>1.75</v>
      </c>
      <c r="U87" s="216">
        <v>1.44</v>
      </c>
      <c r="V87" s="216">
        <v>0.32</v>
      </c>
      <c r="W87" s="216">
        <v>0.62</v>
      </c>
      <c r="X87" s="216">
        <v>2.2999999999999998</v>
      </c>
      <c r="Y87" s="216">
        <v>0</v>
      </c>
      <c r="Z87" s="216">
        <v>4.09</v>
      </c>
      <c r="AA87" s="216">
        <v>1.23</v>
      </c>
      <c r="AB87" s="216">
        <v>0</v>
      </c>
      <c r="AC87" s="216">
        <v>0.42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-1.9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14.34</v>
      </c>
      <c r="D88" s="216">
        <v>1.79</v>
      </c>
      <c r="E88" s="216">
        <v>0</v>
      </c>
      <c r="F88" s="216">
        <v>0</v>
      </c>
      <c r="G88" s="216">
        <v>35.5</v>
      </c>
      <c r="H88" s="216">
        <v>0</v>
      </c>
      <c r="I88" s="216">
        <v>42.92</v>
      </c>
      <c r="J88" s="216">
        <v>3.11</v>
      </c>
      <c r="K88" s="216">
        <v>191.28</v>
      </c>
      <c r="L88" s="216">
        <v>0.68</v>
      </c>
      <c r="M88" s="216">
        <v>2.36</v>
      </c>
      <c r="N88" s="216">
        <v>1.95</v>
      </c>
      <c r="O88" s="216">
        <v>2.72</v>
      </c>
      <c r="P88" s="216">
        <v>0.86</v>
      </c>
      <c r="Q88" s="216">
        <v>0.36</v>
      </c>
      <c r="R88" s="216">
        <v>0.71</v>
      </c>
      <c r="S88" s="216">
        <v>0.43</v>
      </c>
      <c r="T88" s="216">
        <v>1.75</v>
      </c>
      <c r="U88" s="216">
        <v>1.44</v>
      </c>
      <c r="V88" s="216">
        <v>0.32</v>
      </c>
      <c r="W88" s="216">
        <v>0.62</v>
      </c>
      <c r="X88" s="216">
        <v>2.2999999999999998</v>
      </c>
      <c r="Y88" s="216">
        <v>0</v>
      </c>
      <c r="Z88" s="216">
        <v>4.09</v>
      </c>
      <c r="AA88" s="216">
        <v>1.23</v>
      </c>
      <c r="AB88" s="216">
        <v>0</v>
      </c>
      <c r="AC88" s="216">
        <v>0.42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-1.9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14.63</v>
      </c>
      <c r="D89" s="216">
        <v>1.79</v>
      </c>
      <c r="E89" s="216">
        <v>0</v>
      </c>
      <c r="F89" s="216">
        <v>0</v>
      </c>
      <c r="G89" s="216">
        <v>35.5</v>
      </c>
      <c r="H89" s="216">
        <v>0</v>
      </c>
      <c r="I89" s="216">
        <v>42.92</v>
      </c>
      <c r="J89" s="216">
        <v>3.11</v>
      </c>
      <c r="K89" s="216">
        <v>189.35</v>
      </c>
      <c r="L89" s="216">
        <v>0.68</v>
      </c>
      <c r="M89" s="216">
        <v>2.36</v>
      </c>
      <c r="N89" s="216">
        <v>1.95</v>
      </c>
      <c r="O89" s="216">
        <v>2.72</v>
      </c>
      <c r="P89" s="216">
        <v>0.86</v>
      </c>
      <c r="Q89" s="216">
        <v>0.36</v>
      </c>
      <c r="R89" s="216">
        <v>0.71</v>
      </c>
      <c r="S89" s="216">
        <v>0.43</v>
      </c>
      <c r="T89" s="216">
        <v>1.75</v>
      </c>
      <c r="U89" s="216">
        <v>1.44</v>
      </c>
      <c r="V89" s="216">
        <v>0.32</v>
      </c>
      <c r="W89" s="216">
        <v>0.62</v>
      </c>
      <c r="X89" s="216">
        <v>2.2999999999999998</v>
      </c>
      <c r="Y89" s="216">
        <v>0</v>
      </c>
      <c r="Z89" s="216">
        <v>4.09</v>
      </c>
      <c r="AA89" s="216">
        <v>1.23</v>
      </c>
      <c r="AB89" s="216">
        <v>0</v>
      </c>
      <c r="AC89" s="216">
        <v>0.42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-1.9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14.93</v>
      </c>
      <c r="D90" s="216">
        <v>1.79</v>
      </c>
      <c r="E90" s="216">
        <v>0</v>
      </c>
      <c r="F90" s="216">
        <v>0</v>
      </c>
      <c r="G90" s="216">
        <v>35.5</v>
      </c>
      <c r="H90" s="216">
        <v>0</v>
      </c>
      <c r="I90" s="216">
        <v>42.92</v>
      </c>
      <c r="J90" s="216">
        <v>3.11</v>
      </c>
      <c r="K90" s="216">
        <v>173.92</v>
      </c>
      <c r="L90" s="216">
        <v>0.68</v>
      </c>
      <c r="M90" s="216">
        <v>2.36</v>
      </c>
      <c r="N90" s="216">
        <v>1.95</v>
      </c>
      <c r="O90" s="216">
        <v>2.72</v>
      </c>
      <c r="P90" s="216">
        <v>0.86</v>
      </c>
      <c r="Q90" s="216">
        <v>0.36</v>
      </c>
      <c r="R90" s="216">
        <v>0.71</v>
      </c>
      <c r="S90" s="216">
        <v>0.43</v>
      </c>
      <c r="T90" s="216">
        <v>1.75</v>
      </c>
      <c r="U90" s="216">
        <v>1.44</v>
      </c>
      <c r="V90" s="216">
        <v>0.32</v>
      </c>
      <c r="W90" s="216">
        <v>0.62</v>
      </c>
      <c r="X90" s="216">
        <v>2.2999999999999998</v>
      </c>
      <c r="Y90" s="216">
        <v>0</v>
      </c>
      <c r="Z90" s="216">
        <v>4.09</v>
      </c>
      <c r="AA90" s="216">
        <v>1.23</v>
      </c>
      <c r="AB90" s="216">
        <v>0</v>
      </c>
      <c r="AC90" s="216">
        <v>0.42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-1.9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15.23</v>
      </c>
      <c r="D91" s="216">
        <v>1.79</v>
      </c>
      <c r="E91" s="216">
        <v>0</v>
      </c>
      <c r="F91" s="216">
        <v>0</v>
      </c>
      <c r="G91" s="216">
        <v>36.11</v>
      </c>
      <c r="H91" s="216">
        <v>0</v>
      </c>
      <c r="I91" s="216">
        <v>43.54</v>
      </c>
      <c r="J91" s="216">
        <v>3.11</v>
      </c>
      <c r="K91" s="216">
        <v>182.6</v>
      </c>
      <c r="L91" s="216">
        <v>0.68</v>
      </c>
      <c r="M91" s="216">
        <v>2.36</v>
      </c>
      <c r="N91" s="216">
        <v>1.95</v>
      </c>
      <c r="O91" s="216">
        <v>2.72</v>
      </c>
      <c r="P91" s="216">
        <v>0.86</v>
      </c>
      <c r="Q91" s="216">
        <v>0.36</v>
      </c>
      <c r="R91" s="216">
        <v>0.71</v>
      </c>
      <c r="S91" s="216">
        <v>0.43</v>
      </c>
      <c r="T91" s="216">
        <v>1.75</v>
      </c>
      <c r="U91" s="216">
        <v>1.44</v>
      </c>
      <c r="V91" s="216">
        <v>0.32</v>
      </c>
      <c r="W91" s="216">
        <v>0.62</v>
      </c>
      <c r="X91" s="216">
        <v>2.2999999999999998</v>
      </c>
      <c r="Y91" s="216">
        <v>0</v>
      </c>
      <c r="Z91" s="216">
        <v>4.09</v>
      </c>
      <c r="AA91" s="216">
        <v>1.23</v>
      </c>
      <c r="AB91" s="216">
        <v>0</v>
      </c>
      <c r="AC91" s="216">
        <v>0.83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-1.9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15.53</v>
      </c>
      <c r="D92" s="216">
        <v>1.79</v>
      </c>
      <c r="E92" s="216">
        <v>0</v>
      </c>
      <c r="F92" s="216">
        <v>0</v>
      </c>
      <c r="G92" s="216">
        <v>36.11</v>
      </c>
      <c r="H92" s="216">
        <v>0</v>
      </c>
      <c r="I92" s="216">
        <v>43.54</v>
      </c>
      <c r="J92" s="216">
        <v>3.11</v>
      </c>
      <c r="K92" s="216">
        <v>171.99</v>
      </c>
      <c r="L92" s="216">
        <v>0.68</v>
      </c>
      <c r="M92" s="216">
        <v>2.36</v>
      </c>
      <c r="N92" s="216">
        <v>1.95</v>
      </c>
      <c r="O92" s="216">
        <v>2.72</v>
      </c>
      <c r="P92" s="216">
        <v>0.86</v>
      </c>
      <c r="Q92" s="216">
        <v>0.36</v>
      </c>
      <c r="R92" s="216">
        <v>0.71</v>
      </c>
      <c r="S92" s="216">
        <v>0.43</v>
      </c>
      <c r="T92" s="216">
        <v>1.75</v>
      </c>
      <c r="U92" s="216">
        <v>1.44</v>
      </c>
      <c r="V92" s="216">
        <v>0.32</v>
      </c>
      <c r="W92" s="216">
        <v>0.62</v>
      </c>
      <c r="X92" s="216">
        <v>2.2999999999999998</v>
      </c>
      <c r="Y92" s="216">
        <v>0</v>
      </c>
      <c r="Z92" s="216">
        <v>4.09</v>
      </c>
      <c r="AA92" s="216">
        <v>1.23</v>
      </c>
      <c r="AB92" s="216">
        <v>0</v>
      </c>
      <c r="AC92" s="216">
        <v>0.83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15.83</v>
      </c>
      <c r="D93" s="216">
        <v>1.79</v>
      </c>
      <c r="E93" s="216">
        <v>0</v>
      </c>
      <c r="F93" s="216">
        <v>0</v>
      </c>
      <c r="G93" s="216">
        <v>36.11</v>
      </c>
      <c r="H93" s="216">
        <v>0</v>
      </c>
      <c r="I93" s="216">
        <v>43.54</v>
      </c>
      <c r="J93" s="216">
        <v>3.11</v>
      </c>
      <c r="K93" s="216">
        <v>158.49</v>
      </c>
      <c r="L93" s="216">
        <v>0.68</v>
      </c>
      <c r="M93" s="216">
        <v>2.36</v>
      </c>
      <c r="N93" s="216">
        <v>1.95</v>
      </c>
      <c r="O93" s="216">
        <v>2.72</v>
      </c>
      <c r="P93" s="216">
        <v>0.86</v>
      </c>
      <c r="Q93" s="216">
        <v>0.36</v>
      </c>
      <c r="R93" s="216">
        <v>0.71</v>
      </c>
      <c r="S93" s="216">
        <v>0.43</v>
      </c>
      <c r="T93" s="216">
        <v>1.75</v>
      </c>
      <c r="U93" s="216">
        <v>1.44</v>
      </c>
      <c r="V93" s="216">
        <v>0.32</v>
      </c>
      <c r="W93" s="216">
        <v>0.62</v>
      </c>
      <c r="X93" s="216">
        <v>2.2999999999999998</v>
      </c>
      <c r="Y93" s="216">
        <v>0</v>
      </c>
      <c r="Z93" s="216">
        <v>4.09</v>
      </c>
      <c r="AA93" s="216">
        <v>1.23</v>
      </c>
      <c r="AB93" s="216">
        <v>0</v>
      </c>
      <c r="AC93" s="216">
        <v>0.83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16.13</v>
      </c>
      <c r="D94" s="216">
        <v>1.79</v>
      </c>
      <c r="E94" s="216">
        <v>0</v>
      </c>
      <c r="F94" s="216">
        <v>0</v>
      </c>
      <c r="G94" s="216">
        <v>36.11</v>
      </c>
      <c r="H94" s="216">
        <v>0</v>
      </c>
      <c r="I94" s="216">
        <v>43.54</v>
      </c>
      <c r="J94" s="216">
        <v>3.11</v>
      </c>
      <c r="K94" s="216">
        <v>148.84</v>
      </c>
      <c r="L94" s="216">
        <v>0.68</v>
      </c>
      <c r="M94" s="216">
        <v>2.36</v>
      </c>
      <c r="N94" s="216">
        <v>1.95</v>
      </c>
      <c r="O94" s="216">
        <v>2.72</v>
      </c>
      <c r="P94" s="216">
        <v>0.86</v>
      </c>
      <c r="Q94" s="216">
        <v>0.36</v>
      </c>
      <c r="R94" s="216">
        <v>0.71</v>
      </c>
      <c r="S94" s="216">
        <v>0.44</v>
      </c>
      <c r="T94" s="216">
        <v>1.75</v>
      </c>
      <c r="U94" s="216">
        <v>1.44</v>
      </c>
      <c r="V94" s="216">
        <v>0.32</v>
      </c>
      <c r="W94" s="216">
        <v>0.62</v>
      </c>
      <c r="X94" s="216">
        <v>2.2999999999999998</v>
      </c>
      <c r="Y94" s="216">
        <v>0</v>
      </c>
      <c r="Z94" s="216">
        <v>4.09</v>
      </c>
      <c r="AA94" s="216">
        <v>1.23</v>
      </c>
      <c r="AB94" s="216">
        <v>0</v>
      </c>
      <c r="AC94" s="216">
        <v>0.83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16.13</v>
      </c>
      <c r="D95" s="216">
        <v>1.79</v>
      </c>
      <c r="E95" s="216">
        <v>0</v>
      </c>
      <c r="F95" s="216">
        <v>0</v>
      </c>
      <c r="G95" s="216">
        <v>36.11</v>
      </c>
      <c r="H95" s="216">
        <v>0</v>
      </c>
      <c r="I95" s="216">
        <v>43.54</v>
      </c>
      <c r="J95" s="216">
        <v>3.11</v>
      </c>
      <c r="K95" s="216">
        <v>121.83</v>
      </c>
      <c r="L95" s="216">
        <v>0.68</v>
      </c>
      <c r="M95" s="216">
        <v>2.36</v>
      </c>
      <c r="N95" s="216">
        <v>1.95</v>
      </c>
      <c r="O95" s="216">
        <v>2.72</v>
      </c>
      <c r="P95" s="216">
        <v>0.86</v>
      </c>
      <c r="Q95" s="216">
        <v>0.23</v>
      </c>
      <c r="R95" s="216">
        <v>0.71</v>
      </c>
      <c r="S95" s="216">
        <v>0.44</v>
      </c>
      <c r="T95" s="216">
        <v>1.75</v>
      </c>
      <c r="U95" s="216">
        <v>1.44</v>
      </c>
      <c r="V95" s="216">
        <v>0.32</v>
      </c>
      <c r="W95" s="216">
        <v>0.62</v>
      </c>
      <c r="X95" s="216">
        <v>2.2999999999999998</v>
      </c>
      <c r="Y95" s="216">
        <v>0</v>
      </c>
      <c r="Z95" s="216">
        <v>4.09</v>
      </c>
      <c r="AA95" s="216">
        <v>1.23</v>
      </c>
      <c r="AB95" s="216">
        <v>0</v>
      </c>
      <c r="AC95" s="216">
        <v>0.83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16.13</v>
      </c>
      <c r="D96" s="216">
        <v>1.79</v>
      </c>
      <c r="E96" s="216">
        <v>0</v>
      </c>
      <c r="F96" s="216">
        <v>0</v>
      </c>
      <c r="G96" s="216">
        <v>36.11</v>
      </c>
      <c r="H96" s="216">
        <v>0</v>
      </c>
      <c r="I96" s="216">
        <v>43.54</v>
      </c>
      <c r="J96" s="216">
        <v>3.11</v>
      </c>
      <c r="K96" s="216">
        <v>107.36</v>
      </c>
      <c r="L96" s="216">
        <v>0.68</v>
      </c>
      <c r="M96" s="216">
        <v>2.36</v>
      </c>
      <c r="N96" s="216">
        <v>1.95</v>
      </c>
      <c r="O96" s="216">
        <v>2.72</v>
      </c>
      <c r="P96" s="216">
        <v>0.86</v>
      </c>
      <c r="Q96" s="216">
        <v>0.23</v>
      </c>
      <c r="R96" s="216">
        <v>0.71</v>
      </c>
      <c r="S96" s="216">
        <v>0.44</v>
      </c>
      <c r="T96" s="216">
        <v>1.75</v>
      </c>
      <c r="U96" s="216">
        <v>1.44</v>
      </c>
      <c r="V96" s="216">
        <v>0.32</v>
      </c>
      <c r="W96" s="216">
        <v>0.62</v>
      </c>
      <c r="X96" s="216">
        <v>2.2999999999999998</v>
      </c>
      <c r="Y96" s="216">
        <v>0</v>
      </c>
      <c r="Z96" s="216">
        <v>4.09</v>
      </c>
      <c r="AA96" s="216">
        <v>1.23</v>
      </c>
      <c r="AB96" s="216">
        <v>0</v>
      </c>
      <c r="AC96" s="216">
        <v>0.83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16.13</v>
      </c>
      <c r="D97" s="216">
        <v>1.79</v>
      </c>
      <c r="E97" s="216">
        <v>0</v>
      </c>
      <c r="F97" s="216">
        <v>0</v>
      </c>
      <c r="G97" s="216">
        <v>36.11</v>
      </c>
      <c r="H97" s="216">
        <v>0</v>
      </c>
      <c r="I97" s="216">
        <v>43.54</v>
      </c>
      <c r="J97" s="216">
        <v>3.11</v>
      </c>
      <c r="K97" s="216">
        <v>100.61</v>
      </c>
      <c r="L97" s="216">
        <v>0.68</v>
      </c>
      <c r="M97" s="216">
        <v>2.36</v>
      </c>
      <c r="N97" s="216">
        <v>1.95</v>
      </c>
      <c r="O97" s="216">
        <v>2.72</v>
      </c>
      <c r="P97" s="216">
        <v>0.86</v>
      </c>
      <c r="Q97" s="216">
        <v>0.23</v>
      </c>
      <c r="R97" s="216">
        <v>0.71</v>
      </c>
      <c r="S97" s="216">
        <v>0.44</v>
      </c>
      <c r="T97" s="216">
        <v>1.75</v>
      </c>
      <c r="U97" s="216">
        <v>1.44</v>
      </c>
      <c r="V97" s="216">
        <v>0.32</v>
      </c>
      <c r="W97" s="216">
        <v>0.62</v>
      </c>
      <c r="X97" s="216">
        <v>2.2999999999999998</v>
      </c>
      <c r="Y97" s="216">
        <v>0</v>
      </c>
      <c r="Z97" s="216">
        <v>4.09</v>
      </c>
      <c r="AA97" s="216">
        <v>1.23</v>
      </c>
      <c r="AB97" s="216">
        <v>0</v>
      </c>
      <c r="AC97" s="216">
        <v>0.83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16.13</v>
      </c>
      <c r="D98" s="216">
        <v>1.79</v>
      </c>
      <c r="E98" s="216">
        <v>0</v>
      </c>
      <c r="F98" s="216">
        <v>0</v>
      </c>
      <c r="G98" s="216">
        <v>36.11</v>
      </c>
      <c r="H98" s="216">
        <v>0</v>
      </c>
      <c r="I98" s="216">
        <v>43.54</v>
      </c>
      <c r="J98" s="216">
        <v>3.11</v>
      </c>
      <c r="K98" s="216">
        <v>95.79</v>
      </c>
      <c r="L98" s="216">
        <v>0.68</v>
      </c>
      <c r="M98" s="216">
        <v>2.36</v>
      </c>
      <c r="N98" s="216">
        <v>1.95</v>
      </c>
      <c r="O98" s="216">
        <v>2.72</v>
      </c>
      <c r="P98" s="216">
        <v>0.86</v>
      </c>
      <c r="Q98" s="216">
        <v>0.23</v>
      </c>
      <c r="R98" s="216">
        <v>0.71</v>
      </c>
      <c r="S98" s="216">
        <v>0.44</v>
      </c>
      <c r="T98" s="216">
        <v>1.75</v>
      </c>
      <c r="U98" s="216">
        <v>1.44</v>
      </c>
      <c r="V98" s="216">
        <v>0.32</v>
      </c>
      <c r="W98" s="216">
        <v>0.62</v>
      </c>
      <c r="X98" s="216">
        <v>2.2999999999999998</v>
      </c>
      <c r="Y98" s="216">
        <v>0</v>
      </c>
      <c r="Z98" s="216">
        <v>4.09</v>
      </c>
      <c r="AA98" s="216">
        <v>1.23</v>
      </c>
      <c r="AB98" s="216">
        <v>0</v>
      </c>
      <c r="AC98" s="216">
        <v>0.83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0.33483500000000027</v>
      </c>
      <c r="D99">
        <f t="shared" si="0"/>
        <v>4.2959999999999998E-2</v>
      </c>
      <c r="E99">
        <f t="shared" si="0"/>
        <v>0</v>
      </c>
      <c r="F99">
        <f t="shared" si="0"/>
        <v>0</v>
      </c>
      <c r="G99">
        <f t="shared" si="0"/>
        <v>0.86182000000000014</v>
      </c>
      <c r="H99">
        <f t="shared" si="0"/>
        <v>0</v>
      </c>
      <c r="I99">
        <f t="shared" si="0"/>
        <v>1.0293799999999997</v>
      </c>
      <c r="J99">
        <f t="shared" si="0"/>
        <v>7.78950000000002E-2</v>
      </c>
      <c r="K99">
        <f t="shared" si="0"/>
        <v>5.5090924999999995</v>
      </c>
      <c r="L99">
        <f t="shared" si="0"/>
        <v>0.16130249999999971</v>
      </c>
      <c r="M99">
        <f t="shared" si="0"/>
        <v>5.5950000000000125E-2</v>
      </c>
      <c r="N99">
        <f t="shared" si="0"/>
        <v>4.6799999999999946E-2</v>
      </c>
      <c r="O99">
        <f t="shared" si="0"/>
        <v>6.5279999999999991E-2</v>
      </c>
      <c r="P99">
        <f t="shared" si="0"/>
        <v>2.3322499999999999E-2</v>
      </c>
      <c r="Q99">
        <f t="shared" si="0"/>
        <v>9.3787500000000024E-2</v>
      </c>
      <c r="R99">
        <f t="shared" si="0"/>
        <v>0.24072749999999982</v>
      </c>
      <c r="S99">
        <f t="shared" si="0"/>
        <v>0.11134999999999995</v>
      </c>
      <c r="T99">
        <f t="shared" si="0"/>
        <v>4.2000000000000003E-2</v>
      </c>
      <c r="U99">
        <f t="shared" si="0"/>
        <v>3.8909999999999979E-2</v>
      </c>
      <c r="V99">
        <f t="shared" si="0"/>
        <v>9.8947499999999883E-2</v>
      </c>
      <c r="W99">
        <f t="shared" si="0"/>
        <v>0.24657999999999966</v>
      </c>
      <c r="X99">
        <f t="shared" si="0"/>
        <v>0.52655750000000101</v>
      </c>
      <c r="Y99">
        <f t="shared" si="0"/>
        <v>0</v>
      </c>
      <c r="Z99">
        <f t="shared" si="0"/>
        <v>0.56164000000000003</v>
      </c>
      <c r="AA99">
        <f t="shared" si="0"/>
        <v>0.34027500000000049</v>
      </c>
      <c r="AB99">
        <f t="shared" si="0"/>
        <v>0</v>
      </c>
      <c r="AC99">
        <f t="shared" si="0"/>
        <v>2.3765000000000001E-2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0.21374500000000021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6.13</v>
      </c>
      <c r="D3" s="216">
        <v>0.8</v>
      </c>
      <c r="E3" s="216">
        <v>0</v>
      </c>
      <c r="F3" s="216">
        <v>0</v>
      </c>
      <c r="G3" s="216">
        <v>16.55</v>
      </c>
      <c r="H3" s="216">
        <v>0</v>
      </c>
      <c r="I3" s="216">
        <v>20.59</v>
      </c>
      <c r="J3" s="216">
        <v>1.67</v>
      </c>
      <c r="K3" s="216">
        <v>49.29</v>
      </c>
      <c r="L3" s="216">
        <v>4.4800000000000004</v>
      </c>
      <c r="M3" s="216">
        <v>0</v>
      </c>
      <c r="N3" s="216">
        <v>1.07</v>
      </c>
      <c r="O3" s="216">
        <v>1.79</v>
      </c>
      <c r="P3" s="216">
        <v>2.4500000000000002</v>
      </c>
      <c r="Q3" s="216">
        <v>0.2</v>
      </c>
      <c r="R3" s="216">
        <v>0.38</v>
      </c>
      <c r="S3" s="216">
        <v>0.24</v>
      </c>
      <c r="T3" s="216">
        <v>0</v>
      </c>
      <c r="U3" s="216">
        <v>6.64</v>
      </c>
      <c r="V3" s="216">
        <v>0.19</v>
      </c>
      <c r="W3" s="216">
        <v>0.42</v>
      </c>
      <c r="X3" s="216">
        <v>1.33</v>
      </c>
      <c r="Y3" s="216">
        <v>0</v>
      </c>
      <c r="Z3" s="216">
        <v>1.25</v>
      </c>
      <c r="AA3" s="216">
        <v>0.71</v>
      </c>
      <c r="AB3" s="216">
        <v>0</v>
      </c>
      <c r="AC3" s="216">
        <v>3.19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12.6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6.13</v>
      </c>
      <c r="D4" s="216">
        <v>0.8</v>
      </c>
      <c r="E4" s="216">
        <v>0</v>
      </c>
      <c r="F4" s="216">
        <v>0</v>
      </c>
      <c r="G4" s="216">
        <v>16.55</v>
      </c>
      <c r="H4" s="216">
        <v>0</v>
      </c>
      <c r="I4" s="216">
        <v>20.59</v>
      </c>
      <c r="J4" s="216">
        <v>1.67</v>
      </c>
      <c r="K4" s="216">
        <v>49.29</v>
      </c>
      <c r="L4" s="216">
        <v>4.4800000000000004</v>
      </c>
      <c r="M4" s="216">
        <v>0</v>
      </c>
      <c r="N4" s="216">
        <v>1.07</v>
      </c>
      <c r="O4" s="216">
        <v>1.79</v>
      </c>
      <c r="P4" s="216">
        <v>2.4500000000000002</v>
      </c>
      <c r="Q4" s="216">
        <v>0.2</v>
      </c>
      <c r="R4" s="216">
        <v>0.38</v>
      </c>
      <c r="S4" s="216">
        <v>0.24</v>
      </c>
      <c r="T4" s="216">
        <v>0</v>
      </c>
      <c r="U4" s="216">
        <v>6.64</v>
      </c>
      <c r="V4" s="216">
        <v>0.19</v>
      </c>
      <c r="W4" s="216">
        <v>0.42</v>
      </c>
      <c r="X4" s="216">
        <v>1.33</v>
      </c>
      <c r="Y4" s="216">
        <v>0</v>
      </c>
      <c r="Z4" s="216">
        <v>1.25</v>
      </c>
      <c r="AA4" s="216">
        <v>0.71</v>
      </c>
      <c r="AB4" s="216">
        <v>0</v>
      </c>
      <c r="AC4" s="216">
        <v>3.19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12.6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6.13</v>
      </c>
      <c r="D5" s="216">
        <v>0.8</v>
      </c>
      <c r="E5" s="216">
        <v>0</v>
      </c>
      <c r="F5" s="216">
        <v>0</v>
      </c>
      <c r="G5" s="216">
        <v>16.55</v>
      </c>
      <c r="H5" s="216">
        <v>0</v>
      </c>
      <c r="I5" s="216">
        <v>20.59</v>
      </c>
      <c r="J5" s="216">
        <v>1.67</v>
      </c>
      <c r="K5" s="216">
        <v>49.29</v>
      </c>
      <c r="L5" s="216">
        <v>4.4800000000000004</v>
      </c>
      <c r="M5" s="216">
        <v>0</v>
      </c>
      <c r="N5" s="216">
        <v>1.07</v>
      </c>
      <c r="O5" s="216">
        <v>1.79</v>
      </c>
      <c r="P5" s="216">
        <v>2.4500000000000002</v>
      </c>
      <c r="Q5" s="216">
        <v>0.2</v>
      </c>
      <c r="R5" s="216">
        <v>0.38</v>
      </c>
      <c r="S5" s="216">
        <v>0.24</v>
      </c>
      <c r="T5" s="216">
        <v>0</v>
      </c>
      <c r="U5" s="216">
        <v>6.64</v>
      </c>
      <c r="V5" s="216">
        <v>0.19</v>
      </c>
      <c r="W5" s="216">
        <v>0.42</v>
      </c>
      <c r="X5" s="216">
        <v>1.33</v>
      </c>
      <c r="Y5" s="216">
        <v>0</v>
      </c>
      <c r="Z5" s="216">
        <v>1.25</v>
      </c>
      <c r="AA5" s="216">
        <v>0.71</v>
      </c>
      <c r="AB5" s="216">
        <v>0</v>
      </c>
      <c r="AC5" s="216">
        <v>3.19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12.6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6.13</v>
      </c>
      <c r="D6" s="216">
        <v>0.8</v>
      </c>
      <c r="E6" s="216">
        <v>0</v>
      </c>
      <c r="F6" s="216">
        <v>0</v>
      </c>
      <c r="G6" s="216">
        <v>16.55</v>
      </c>
      <c r="H6" s="216">
        <v>0</v>
      </c>
      <c r="I6" s="216">
        <v>20.59</v>
      </c>
      <c r="J6" s="216">
        <v>1.67</v>
      </c>
      <c r="K6" s="216">
        <v>87.83</v>
      </c>
      <c r="L6" s="216">
        <v>47.85</v>
      </c>
      <c r="M6" s="216">
        <v>0</v>
      </c>
      <c r="N6" s="216">
        <v>1.07</v>
      </c>
      <c r="O6" s="216">
        <v>1.79</v>
      </c>
      <c r="P6" s="216">
        <v>2.4500000000000002</v>
      </c>
      <c r="Q6" s="216">
        <v>0.2</v>
      </c>
      <c r="R6" s="216">
        <v>0.38</v>
      </c>
      <c r="S6" s="216">
        <v>0.24</v>
      </c>
      <c r="T6" s="216">
        <v>0</v>
      </c>
      <c r="U6" s="216">
        <v>6.64</v>
      </c>
      <c r="V6" s="216">
        <v>0.19</v>
      </c>
      <c r="W6" s="216">
        <v>0.42</v>
      </c>
      <c r="X6" s="216">
        <v>1.33</v>
      </c>
      <c r="Y6" s="216">
        <v>0</v>
      </c>
      <c r="Z6" s="216">
        <v>1.25</v>
      </c>
      <c r="AA6" s="216">
        <v>0.71</v>
      </c>
      <c r="AB6" s="216">
        <v>0</v>
      </c>
      <c r="AC6" s="216">
        <v>3.19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11.09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6.13</v>
      </c>
      <c r="D7" s="216">
        <v>0.8</v>
      </c>
      <c r="E7" s="216">
        <v>0</v>
      </c>
      <c r="F7" s="216">
        <v>0</v>
      </c>
      <c r="G7" s="216">
        <v>16.55</v>
      </c>
      <c r="H7" s="216">
        <v>0</v>
      </c>
      <c r="I7" s="216">
        <v>20.59</v>
      </c>
      <c r="J7" s="216">
        <v>1.67</v>
      </c>
      <c r="K7" s="216">
        <v>87.87</v>
      </c>
      <c r="L7" s="216">
        <v>47.88</v>
      </c>
      <c r="M7" s="216">
        <v>0</v>
      </c>
      <c r="N7" s="216">
        <v>1.07</v>
      </c>
      <c r="O7" s="216">
        <v>1.79</v>
      </c>
      <c r="P7" s="216">
        <v>2.4500000000000002</v>
      </c>
      <c r="Q7" s="216">
        <v>0.2</v>
      </c>
      <c r="R7" s="216">
        <v>0.38</v>
      </c>
      <c r="S7" s="216">
        <v>0.24</v>
      </c>
      <c r="T7" s="216">
        <v>0</v>
      </c>
      <c r="U7" s="216">
        <v>6.64</v>
      </c>
      <c r="V7" s="216">
        <v>0.19</v>
      </c>
      <c r="W7" s="216">
        <v>0.42</v>
      </c>
      <c r="X7" s="216">
        <v>1.33</v>
      </c>
      <c r="Y7" s="216">
        <v>0</v>
      </c>
      <c r="Z7" s="216">
        <v>1.25</v>
      </c>
      <c r="AA7" s="216">
        <v>0.71</v>
      </c>
      <c r="AB7" s="216">
        <v>0</v>
      </c>
      <c r="AC7" s="216">
        <v>3.41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9.94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6.13</v>
      </c>
      <c r="D8" s="216">
        <v>0.8</v>
      </c>
      <c r="E8" s="216">
        <v>0</v>
      </c>
      <c r="F8" s="216">
        <v>0</v>
      </c>
      <c r="G8" s="216">
        <v>16.55</v>
      </c>
      <c r="H8" s="216">
        <v>0</v>
      </c>
      <c r="I8" s="216">
        <v>20.59</v>
      </c>
      <c r="J8" s="216">
        <v>1.67</v>
      </c>
      <c r="K8" s="216">
        <v>87.87</v>
      </c>
      <c r="L8" s="216">
        <v>47.88</v>
      </c>
      <c r="M8" s="216">
        <v>0</v>
      </c>
      <c r="N8" s="216">
        <v>1.07</v>
      </c>
      <c r="O8" s="216">
        <v>1.79</v>
      </c>
      <c r="P8" s="216">
        <v>2.4500000000000002</v>
      </c>
      <c r="Q8" s="216">
        <v>0.2</v>
      </c>
      <c r="R8" s="216">
        <v>0.38</v>
      </c>
      <c r="S8" s="216">
        <v>0.24</v>
      </c>
      <c r="T8" s="216">
        <v>0</v>
      </c>
      <c r="U8" s="216">
        <v>6.64</v>
      </c>
      <c r="V8" s="216">
        <v>0.19</v>
      </c>
      <c r="W8" s="216">
        <v>0.42</v>
      </c>
      <c r="X8" s="216">
        <v>1.33</v>
      </c>
      <c r="Y8" s="216">
        <v>0</v>
      </c>
      <c r="Z8" s="216">
        <v>1.25</v>
      </c>
      <c r="AA8" s="216">
        <v>0.71</v>
      </c>
      <c r="AB8" s="216">
        <v>0</v>
      </c>
      <c r="AC8" s="216">
        <v>3.41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9.94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6.13</v>
      </c>
      <c r="D9" s="216">
        <v>0.8</v>
      </c>
      <c r="E9" s="216">
        <v>0</v>
      </c>
      <c r="F9" s="216">
        <v>0</v>
      </c>
      <c r="G9" s="216">
        <v>16.55</v>
      </c>
      <c r="H9" s="216">
        <v>0</v>
      </c>
      <c r="I9" s="216">
        <v>20.59</v>
      </c>
      <c r="J9" s="216">
        <v>1.67</v>
      </c>
      <c r="K9" s="216">
        <v>78.349999999999994</v>
      </c>
      <c r="L9" s="216">
        <v>46.91</v>
      </c>
      <c r="M9" s="216">
        <v>0</v>
      </c>
      <c r="N9" s="216">
        <v>1.07</v>
      </c>
      <c r="O9" s="216">
        <v>1.79</v>
      </c>
      <c r="P9" s="216">
        <v>2.4500000000000002</v>
      </c>
      <c r="Q9" s="216">
        <v>0.2</v>
      </c>
      <c r="R9" s="216">
        <v>0.38</v>
      </c>
      <c r="S9" s="216">
        <v>0.24</v>
      </c>
      <c r="T9" s="216">
        <v>0</v>
      </c>
      <c r="U9" s="216">
        <v>6.64</v>
      </c>
      <c r="V9" s="216">
        <v>0.19</v>
      </c>
      <c r="W9" s="216">
        <v>0.42</v>
      </c>
      <c r="X9" s="216">
        <v>1.33</v>
      </c>
      <c r="Y9" s="216">
        <v>0</v>
      </c>
      <c r="Z9" s="216">
        <v>1.25</v>
      </c>
      <c r="AA9" s="216">
        <v>0.71</v>
      </c>
      <c r="AB9" s="216">
        <v>0</v>
      </c>
      <c r="AC9" s="216">
        <v>3.41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9.94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6.13</v>
      </c>
      <c r="D10" s="216">
        <v>0.8</v>
      </c>
      <c r="E10" s="216">
        <v>0</v>
      </c>
      <c r="F10" s="216">
        <v>0</v>
      </c>
      <c r="G10" s="216">
        <v>16.55</v>
      </c>
      <c r="H10" s="216">
        <v>0</v>
      </c>
      <c r="I10" s="216">
        <v>20.59</v>
      </c>
      <c r="J10" s="216">
        <v>1.67</v>
      </c>
      <c r="K10" s="216">
        <v>78.2</v>
      </c>
      <c r="L10" s="216">
        <v>46.91</v>
      </c>
      <c r="M10" s="216">
        <v>0</v>
      </c>
      <c r="N10" s="216">
        <v>1.07</v>
      </c>
      <c r="O10" s="216">
        <v>1.79</v>
      </c>
      <c r="P10" s="216">
        <v>2.4500000000000002</v>
      </c>
      <c r="Q10" s="216">
        <v>0.2</v>
      </c>
      <c r="R10" s="216">
        <v>0.38</v>
      </c>
      <c r="S10" s="216">
        <v>0.24</v>
      </c>
      <c r="T10" s="216">
        <v>0</v>
      </c>
      <c r="U10" s="216">
        <v>6.64</v>
      </c>
      <c r="V10" s="216">
        <v>0.19</v>
      </c>
      <c r="W10" s="216">
        <v>0.42</v>
      </c>
      <c r="X10" s="216">
        <v>1.33</v>
      </c>
      <c r="Y10" s="216">
        <v>0</v>
      </c>
      <c r="Z10" s="216">
        <v>1.25</v>
      </c>
      <c r="AA10" s="216">
        <v>0.71</v>
      </c>
      <c r="AB10" s="216">
        <v>0</v>
      </c>
      <c r="AC10" s="216">
        <v>3.41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9.94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6.13</v>
      </c>
      <c r="D11" s="216">
        <v>0.8</v>
      </c>
      <c r="E11" s="216">
        <v>0</v>
      </c>
      <c r="F11" s="216">
        <v>0</v>
      </c>
      <c r="G11" s="216">
        <v>16.55</v>
      </c>
      <c r="H11" s="216">
        <v>0</v>
      </c>
      <c r="I11" s="216">
        <v>20.59</v>
      </c>
      <c r="J11" s="216">
        <v>1.67</v>
      </c>
      <c r="K11" s="216">
        <v>78.2</v>
      </c>
      <c r="L11" s="216">
        <v>46.91</v>
      </c>
      <c r="M11" s="216">
        <v>0</v>
      </c>
      <c r="N11" s="216">
        <v>1.07</v>
      </c>
      <c r="O11" s="216">
        <v>1.79</v>
      </c>
      <c r="P11" s="216">
        <v>2.4500000000000002</v>
      </c>
      <c r="Q11" s="216">
        <v>3.61</v>
      </c>
      <c r="R11" s="216">
        <v>0.38</v>
      </c>
      <c r="S11" s="216">
        <v>3.82</v>
      </c>
      <c r="T11" s="216">
        <v>0</v>
      </c>
      <c r="U11" s="216">
        <v>6.64</v>
      </c>
      <c r="V11" s="216">
        <v>0.19</v>
      </c>
      <c r="W11" s="216">
        <v>0.42</v>
      </c>
      <c r="X11" s="216">
        <v>1.33</v>
      </c>
      <c r="Y11" s="216">
        <v>0</v>
      </c>
      <c r="Z11" s="216">
        <v>1.25</v>
      </c>
      <c r="AA11" s="216">
        <v>0.71</v>
      </c>
      <c r="AB11" s="216">
        <v>0</v>
      </c>
      <c r="AC11" s="216">
        <v>3.41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9.94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6.13</v>
      </c>
      <c r="D12" s="216">
        <v>0.8</v>
      </c>
      <c r="E12" s="216">
        <v>0</v>
      </c>
      <c r="F12" s="216">
        <v>0</v>
      </c>
      <c r="G12" s="216">
        <v>16.55</v>
      </c>
      <c r="H12" s="216">
        <v>0</v>
      </c>
      <c r="I12" s="216">
        <v>20.59</v>
      </c>
      <c r="J12" s="216">
        <v>1.67</v>
      </c>
      <c r="K12" s="216">
        <v>78.2</v>
      </c>
      <c r="L12" s="216">
        <v>46.91</v>
      </c>
      <c r="M12" s="216">
        <v>0</v>
      </c>
      <c r="N12" s="216">
        <v>1.07</v>
      </c>
      <c r="O12" s="216">
        <v>1.79</v>
      </c>
      <c r="P12" s="216">
        <v>2.4500000000000002</v>
      </c>
      <c r="Q12" s="216">
        <v>2.83</v>
      </c>
      <c r="R12" s="216">
        <v>0.38</v>
      </c>
      <c r="S12" s="216">
        <v>3.59</v>
      </c>
      <c r="T12" s="216">
        <v>0</v>
      </c>
      <c r="U12" s="216">
        <v>6.64</v>
      </c>
      <c r="V12" s="216">
        <v>0.19</v>
      </c>
      <c r="W12" s="216">
        <v>0.42</v>
      </c>
      <c r="X12" s="216">
        <v>1.33</v>
      </c>
      <c r="Y12" s="216">
        <v>0</v>
      </c>
      <c r="Z12" s="216">
        <v>1.25</v>
      </c>
      <c r="AA12" s="216">
        <v>0.71</v>
      </c>
      <c r="AB12" s="216">
        <v>0</v>
      </c>
      <c r="AC12" s="216">
        <v>3.41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9.94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6.13</v>
      </c>
      <c r="D13" s="216">
        <v>0.8</v>
      </c>
      <c r="E13" s="216">
        <v>0</v>
      </c>
      <c r="F13" s="216">
        <v>0</v>
      </c>
      <c r="G13" s="216">
        <v>16.55</v>
      </c>
      <c r="H13" s="216">
        <v>0</v>
      </c>
      <c r="I13" s="216">
        <v>20.59</v>
      </c>
      <c r="J13" s="216">
        <v>1.67</v>
      </c>
      <c r="K13" s="216">
        <v>78.2</v>
      </c>
      <c r="L13" s="216">
        <v>46.8</v>
      </c>
      <c r="M13" s="216">
        <v>0</v>
      </c>
      <c r="N13" s="216">
        <v>1.07</v>
      </c>
      <c r="O13" s="216">
        <v>1.79</v>
      </c>
      <c r="P13" s="216">
        <v>2.4500000000000002</v>
      </c>
      <c r="Q13" s="216">
        <v>2.83</v>
      </c>
      <c r="R13" s="216">
        <v>0.38</v>
      </c>
      <c r="S13" s="216">
        <v>3.59</v>
      </c>
      <c r="T13" s="216">
        <v>0</v>
      </c>
      <c r="U13" s="216">
        <v>6.64</v>
      </c>
      <c r="V13" s="216">
        <v>0.19</v>
      </c>
      <c r="W13" s="216">
        <v>0.42</v>
      </c>
      <c r="X13" s="216">
        <v>1.33</v>
      </c>
      <c r="Y13" s="216">
        <v>0</v>
      </c>
      <c r="Z13" s="216">
        <v>1.25</v>
      </c>
      <c r="AA13" s="216">
        <v>0.71</v>
      </c>
      <c r="AB13" s="216">
        <v>0</v>
      </c>
      <c r="AC13" s="216">
        <v>3.41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9.94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6.13</v>
      </c>
      <c r="D14" s="216">
        <v>0.8</v>
      </c>
      <c r="E14" s="216">
        <v>0</v>
      </c>
      <c r="F14" s="216">
        <v>0</v>
      </c>
      <c r="G14" s="216">
        <v>16.55</v>
      </c>
      <c r="H14" s="216">
        <v>0</v>
      </c>
      <c r="I14" s="216">
        <v>20.59</v>
      </c>
      <c r="J14" s="216">
        <v>1.67</v>
      </c>
      <c r="K14" s="216">
        <v>78.2</v>
      </c>
      <c r="L14" s="216">
        <v>46.8</v>
      </c>
      <c r="M14" s="216">
        <v>0</v>
      </c>
      <c r="N14" s="216">
        <v>1.07</v>
      </c>
      <c r="O14" s="216">
        <v>1.79</v>
      </c>
      <c r="P14" s="216">
        <v>2.4500000000000002</v>
      </c>
      <c r="Q14" s="216">
        <v>2.83</v>
      </c>
      <c r="R14" s="216">
        <v>0.38</v>
      </c>
      <c r="S14" s="216">
        <v>3.59</v>
      </c>
      <c r="T14" s="216">
        <v>0</v>
      </c>
      <c r="U14" s="216">
        <v>6.64</v>
      </c>
      <c r="V14" s="216">
        <v>0.19</v>
      </c>
      <c r="W14" s="216">
        <v>0.42</v>
      </c>
      <c r="X14" s="216">
        <v>1.33</v>
      </c>
      <c r="Y14" s="216">
        <v>0</v>
      </c>
      <c r="Z14" s="216">
        <v>1.25</v>
      </c>
      <c r="AA14" s="216">
        <v>0.71</v>
      </c>
      <c r="AB14" s="216">
        <v>0</v>
      </c>
      <c r="AC14" s="216">
        <v>3.41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9.94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6.13</v>
      </c>
      <c r="D15" s="216">
        <v>0.8</v>
      </c>
      <c r="E15" s="216">
        <v>0</v>
      </c>
      <c r="F15" s="216">
        <v>0</v>
      </c>
      <c r="G15" s="216">
        <v>16.55</v>
      </c>
      <c r="H15" s="216">
        <v>0</v>
      </c>
      <c r="I15" s="216">
        <v>20.59</v>
      </c>
      <c r="J15" s="216">
        <v>1.67</v>
      </c>
      <c r="K15" s="216">
        <v>78.2</v>
      </c>
      <c r="L15" s="216">
        <v>46.91</v>
      </c>
      <c r="M15" s="216">
        <v>0</v>
      </c>
      <c r="N15" s="216">
        <v>1.07</v>
      </c>
      <c r="O15" s="216">
        <v>1.79</v>
      </c>
      <c r="P15" s="216">
        <v>2.4500000000000002</v>
      </c>
      <c r="Q15" s="216">
        <v>3.02</v>
      </c>
      <c r="R15" s="216">
        <v>0.38</v>
      </c>
      <c r="S15" s="216">
        <v>3.59</v>
      </c>
      <c r="T15" s="216">
        <v>0</v>
      </c>
      <c r="U15" s="216">
        <v>6.64</v>
      </c>
      <c r="V15" s="216">
        <v>0.19</v>
      </c>
      <c r="W15" s="216">
        <v>0.42</v>
      </c>
      <c r="X15" s="216">
        <v>1.33</v>
      </c>
      <c r="Y15" s="216">
        <v>0</v>
      </c>
      <c r="Z15" s="216">
        <v>1.25</v>
      </c>
      <c r="AA15" s="216">
        <v>0.71</v>
      </c>
      <c r="AB15" s="216">
        <v>0</v>
      </c>
      <c r="AC15" s="216">
        <v>3.41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9.94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6.13</v>
      </c>
      <c r="D16" s="216">
        <v>0.8</v>
      </c>
      <c r="E16" s="216">
        <v>0</v>
      </c>
      <c r="F16" s="216">
        <v>0</v>
      </c>
      <c r="G16" s="216">
        <v>16.55</v>
      </c>
      <c r="H16" s="216">
        <v>0</v>
      </c>
      <c r="I16" s="216">
        <v>20.59</v>
      </c>
      <c r="J16" s="216">
        <v>1.67</v>
      </c>
      <c r="K16" s="216">
        <v>78.2</v>
      </c>
      <c r="L16" s="216">
        <v>46.91</v>
      </c>
      <c r="M16" s="216">
        <v>0</v>
      </c>
      <c r="N16" s="216">
        <v>1.07</v>
      </c>
      <c r="O16" s="216">
        <v>1.79</v>
      </c>
      <c r="P16" s="216">
        <v>2.4500000000000002</v>
      </c>
      <c r="Q16" s="216">
        <v>3.02</v>
      </c>
      <c r="R16" s="216">
        <v>0.38</v>
      </c>
      <c r="S16" s="216">
        <v>3.59</v>
      </c>
      <c r="T16" s="216">
        <v>0</v>
      </c>
      <c r="U16" s="216">
        <v>6.64</v>
      </c>
      <c r="V16" s="216">
        <v>0.19</v>
      </c>
      <c r="W16" s="216">
        <v>0.42</v>
      </c>
      <c r="X16" s="216">
        <v>1.33</v>
      </c>
      <c r="Y16" s="216">
        <v>0</v>
      </c>
      <c r="Z16" s="216">
        <v>1.25</v>
      </c>
      <c r="AA16" s="216">
        <v>0.71</v>
      </c>
      <c r="AB16" s="216">
        <v>0</v>
      </c>
      <c r="AC16" s="216">
        <v>3.41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9.94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6.13</v>
      </c>
      <c r="D17" s="216">
        <v>0.8</v>
      </c>
      <c r="E17" s="216">
        <v>0</v>
      </c>
      <c r="F17" s="216">
        <v>0</v>
      </c>
      <c r="G17" s="216">
        <v>16.55</v>
      </c>
      <c r="H17" s="216">
        <v>0</v>
      </c>
      <c r="I17" s="216">
        <v>20.59</v>
      </c>
      <c r="J17" s="216">
        <v>1.67</v>
      </c>
      <c r="K17" s="216">
        <v>78.2</v>
      </c>
      <c r="L17" s="216">
        <v>46.91</v>
      </c>
      <c r="M17" s="216">
        <v>0</v>
      </c>
      <c r="N17" s="216">
        <v>1.07</v>
      </c>
      <c r="O17" s="216">
        <v>1.79</v>
      </c>
      <c r="P17" s="216">
        <v>2.4500000000000002</v>
      </c>
      <c r="Q17" s="216">
        <v>3.01</v>
      </c>
      <c r="R17" s="216">
        <v>0.38</v>
      </c>
      <c r="S17" s="216">
        <v>3.59</v>
      </c>
      <c r="T17" s="216">
        <v>0</v>
      </c>
      <c r="U17" s="216">
        <v>6.64</v>
      </c>
      <c r="V17" s="216">
        <v>0.19</v>
      </c>
      <c r="W17" s="216">
        <v>0.42</v>
      </c>
      <c r="X17" s="216">
        <v>1.33</v>
      </c>
      <c r="Y17" s="216">
        <v>0</v>
      </c>
      <c r="Z17" s="216">
        <v>1.25</v>
      </c>
      <c r="AA17" s="216">
        <v>0.71</v>
      </c>
      <c r="AB17" s="216">
        <v>0</v>
      </c>
      <c r="AC17" s="216">
        <v>3.41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9.94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6.13</v>
      </c>
      <c r="D18" s="216">
        <v>0.8</v>
      </c>
      <c r="E18" s="216">
        <v>0</v>
      </c>
      <c r="F18" s="216">
        <v>0</v>
      </c>
      <c r="G18" s="216">
        <v>16.55</v>
      </c>
      <c r="H18" s="216">
        <v>0</v>
      </c>
      <c r="I18" s="216">
        <v>20.59</v>
      </c>
      <c r="J18" s="216">
        <v>1.67</v>
      </c>
      <c r="K18" s="216">
        <v>78.2</v>
      </c>
      <c r="L18" s="216">
        <v>46.91</v>
      </c>
      <c r="M18" s="216">
        <v>0</v>
      </c>
      <c r="N18" s="216">
        <v>1.07</v>
      </c>
      <c r="O18" s="216">
        <v>1.79</v>
      </c>
      <c r="P18" s="216">
        <v>2.4500000000000002</v>
      </c>
      <c r="Q18" s="216">
        <v>3.01</v>
      </c>
      <c r="R18" s="216">
        <v>0.38</v>
      </c>
      <c r="S18" s="216">
        <v>3.59</v>
      </c>
      <c r="T18" s="216">
        <v>0</v>
      </c>
      <c r="U18" s="216">
        <v>6.64</v>
      </c>
      <c r="V18" s="216">
        <v>0.19</v>
      </c>
      <c r="W18" s="216">
        <v>0.42</v>
      </c>
      <c r="X18" s="216">
        <v>1.33</v>
      </c>
      <c r="Y18" s="216">
        <v>0</v>
      </c>
      <c r="Z18" s="216">
        <v>1.25</v>
      </c>
      <c r="AA18" s="216">
        <v>0.71</v>
      </c>
      <c r="AB18" s="216">
        <v>0</v>
      </c>
      <c r="AC18" s="216">
        <v>3.41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9.94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6.13</v>
      </c>
      <c r="D19" s="216">
        <v>0.8</v>
      </c>
      <c r="E19" s="216">
        <v>0</v>
      </c>
      <c r="F19" s="216">
        <v>0</v>
      </c>
      <c r="G19" s="216">
        <v>16.55</v>
      </c>
      <c r="H19" s="216">
        <v>0</v>
      </c>
      <c r="I19" s="216">
        <v>20.59</v>
      </c>
      <c r="J19" s="216">
        <v>1.67</v>
      </c>
      <c r="K19" s="216">
        <v>78.2</v>
      </c>
      <c r="L19" s="216">
        <v>46.91</v>
      </c>
      <c r="M19" s="216">
        <v>0</v>
      </c>
      <c r="N19" s="216">
        <v>1.07</v>
      </c>
      <c r="O19" s="216">
        <v>1.79</v>
      </c>
      <c r="P19" s="216">
        <v>2.4500000000000002</v>
      </c>
      <c r="Q19" s="216">
        <v>3.01</v>
      </c>
      <c r="R19" s="216">
        <v>0.38</v>
      </c>
      <c r="S19" s="216">
        <v>3.59</v>
      </c>
      <c r="T19" s="216">
        <v>0</v>
      </c>
      <c r="U19" s="216">
        <v>6.64</v>
      </c>
      <c r="V19" s="216">
        <v>0.19</v>
      </c>
      <c r="W19" s="216">
        <v>0.42</v>
      </c>
      <c r="X19" s="216">
        <v>1.33</v>
      </c>
      <c r="Y19" s="216">
        <v>0</v>
      </c>
      <c r="Z19" s="216">
        <v>1.25</v>
      </c>
      <c r="AA19" s="216">
        <v>0.71</v>
      </c>
      <c r="AB19" s="216">
        <v>0</v>
      </c>
      <c r="AC19" s="216">
        <v>3.41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9.94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6.13</v>
      </c>
      <c r="D20" s="216">
        <v>0.8</v>
      </c>
      <c r="E20" s="216">
        <v>0</v>
      </c>
      <c r="F20" s="216">
        <v>0</v>
      </c>
      <c r="G20" s="216">
        <v>16.55</v>
      </c>
      <c r="H20" s="216">
        <v>0</v>
      </c>
      <c r="I20" s="216">
        <v>20.59</v>
      </c>
      <c r="J20" s="216">
        <v>1.67</v>
      </c>
      <c r="K20" s="216">
        <v>78.2</v>
      </c>
      <c r="L20" s="216">
        <v>46.91</v>
      </c>
      <c r="M20" s="216">
        <v>0</v>
      </c>
      <c r="N20" s="216">
        <v>1.07</v>
      </c>
      <c r="O20" s="216">
        <v>1.79</v>
      </c>
      <c r="P20" s="216">
        <v>2.4500000000000002</v>
      </c>
      <c r="Q20" s="216">
        <v>3.01</v>
      </c>
      <c r="R20" s="216">
        <v>0.38</v>
      </c>
      <c r="S20" s="216">
        <v>3.59</v>
      </c>
      <c r="T20" s="216">
        <v>0</v>
      </c>
      <c r="U20" s="216">
        <v>6.64</v>
      </c>
      <c r="V20" s="216">
        <v>0.19</v>
      </c>
      <c r="W20" s="216">
        <v>0.42</v>
      </c>
      <c r="X20" s="216">
        <v>1.33</v>
      </c>
      <c r="Y20" s="216">
        <v>0</v>
      </c>
      <c r="Z20" s="216">
        <v>1.25</v>
      </c>
      <c r="AA20" s="216">
        <v>0.71</v>
      </c>
      <c r="AB20" s="216">
        <v>0</v>
      </c>
      <c r="AC20" s="216">
        <v>3.41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9.94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6.13</v>
      </c>
      <c r="D21" s="216">
        <v>0.8</v>
      </c>
      <c r="E21" s="216">
        <v>0</v>
      </c>
      <c r="F21" s="216">
        <v>0</v>
      </c>
      <c r="G21" s="216">
        <v>16.55</v>
      </c>
      <c r="H21" s="216">
        <v>0</v>
      </c>
      <c r="I21" s="216">
        <v>20.59</v>
      </c>
      <c r="J21" s="216">
        <v>1.67</v>
      </c>
      <c r="K21" s="216">
        <v>78.23</v>
      </c>
      <c r="L21" s="216">
        <v>46.91</v>
      </c>
      <c r="M21" s="216">
        <v>0</v>
      </c>
      <c r="N21" s="216">
        <v>1.07</v>
      </c>
      <c r="O21" s="216">
        <v>1.79</v>
      </c>
      <c r="P21" s="216">
        <v>2.4500000000000002</v>
      </c>
      <c r="Q21" s="216">
        <v>3.16</v>
      </c>
      <c r="R21" s="216">
        <v>0.38</v>
      </c>
      <c r="S21" s="216">
        <v>3.59</v>
      </c>
      <c r="T21" s="216">
        <v>0</v>
      </c>
      <c r="U21" s="216">
        <v>6.64</v>
      </c>
      <c r="V21" s="216">
        <v>0.19</v>
      </c>
      <c r="W21" s="216">
        <v>0.42</v>
      </c>
      <c r="X21" s="216">
        <v>1.33</v>
      </c>
      <c r="Y21" s="216">
        <v>0</v>
      </c>
      <c r="Z21" s="216">
        <v>1.25</v>
      </c>
      <c r="AA21" s="216">
        <v>0.71</v>
      </c>
      <c r="AB21" s="216">
        <v>0</v>
      </c>
      <c r="AC21" s="216">
        <v>3.41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9.94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6.13</v>
      </c>
      <c r="D22" s="216">
        <v>0.8</v>
      </c>
      <c r="E22" s="216">
        <v>0</v>
      </c>
      <c r="F22" s="216">
        <v>0</v>
      </c>
      <c r="G22" s="216">
        <v>16.55</v>
      </c>
      <c r="H22" s="216">
        <v>0</v>
      </c>
      <c r="I22" s="216">
        <v>20.59</v>
      </c>
      <c r="J22" s="216">
        <v>1.67</v>
      </c>
      <c r="K22" s="216">
        <v>78.23</v>
      </c>
      <c r="L22" s="216">
        <v>47.43</v>
      </c>
      <c r="M22" s="216">
        <v>0</v>
      </c>
      <c r="N22" s="216">
        <v>1.07</v>
      </c>
      <c r="O22" s="216">
        <v>1.79</v>
      </c>
      <c r="P22" s="216">
        <v>2.4500000000000002</v>
      </c>
      <c r="Q22" s="216">
        <v>3.16</v>
      </c>
      <c r="R22" s="216">
        <v>0.38</v>
      </c>
      <c r="S22" s="216">
        <v>3.56</v>
      </c>
      <c r="T22" s="216">
        <v>0</v>
      </c>
      <c r="U22" s="216">
        <v>6.64</v>
      </c>
      <c r="V22" s="216">
        <v>0.19</v>
      </c>
      <c r="W22" s="216">
        <v>0.42</v>
      </c>
      <c r="X22" s="216">
        <v>1.33</v>
      </c>
      <c r="Y22" s="216">
        <v>0</v>
      </c>
      <c r="Z22" s="216">
        <v>1.25</v>
      </c>
      <c r="AA22" s="216">
        <v>0.71</v>
      </c>
      <c r="AB22" s="216">
        <v>0</v>
      </c>
      <c r="AC22" s="216">
        <v>3.41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9.94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6.13</v>
      </c>
      <c r="D23" s="216">
        <v>0.8</v>
      </c>
      <c r="E23" s="216">
        <v>0</v>
      </c>
      <c r="F23" s="216">
        <v>0</v>
      </c>
      <c r="G23" s="216">
        <v>16.55</v>
      </c>
      <c r="H23" s="216">
        <v>0</v>
      </c>
      <c r="I23" s="216">
        <v>20.59</v>
      </c>
      <c r="J23" s="216">
        <v>1.67</v>
      </c>
      <c r="K23" s="216">
        <v>78.23</v>
      </c>
      <c r="L23" s="216">
        <v>47.95</v>
      </c>
      <c r="M23" s="216">
        <v>0</v>
      </c>
      <c r="N23" s="216">
        <v>1.07</v>
      </c>
      <c r="O23" s="216">
        <v>1.79</v>
      </c>
      <c r="P23" s="216">
        <v>2.4500000000000002</v>
      </c>
      <c r="Q23" s="216">
        <v>3.16</v>
      </c>
      <c r="R23" s="216">
        <v>0.38</v>
      </c>
      <c r="S23" s="216">
        <v>3.56</v>
      </c>
      <c r="T23" s="216">
        <v>0</v>
      </c>
      <c r="U23" s="216">
        <v>6.64</v>
      </c>
      <c r="V23" s="216">
        <v>0.19</v>
      </c>
      <c r="W23" s="216">
        <v>0.42</v>
      </c>
      <c r="X23" s="216">
        <v>1.33</v>
      </c>
      <c r="Y23" s="216">
        <v>0</v>
      </c>
      <c r="Z23" s="216">
        <v>1.25</v>
      </c>
      <c r="AA23" s="216">
        <v>0.71</v>
      </c>
      <c r="AB23" s="216">
        <v>0</v>
      </c>
      <c r="AC23" s="216">
        <v>3.41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9.94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6.13</v>
      </c>
      <c r="D24" s="216">
        <v>0.8</v>
      </c>
      <c r="E24" s="216">
        <v>0</v>
      </c>
      <c r="F24" s="216">
        <v>0</v>
      </c>
      <c r="G24" s="216">
        <v>16.55</v>
      </c>
      <c r="H24" s="216">
        <v>0</v>
      </c>
      <c r="I24" s="216">
        <v>20.59</v>
      </c>
      <c r="J24" s="216">
        <v>1.39</v>
      </c>
      <c r="K24" s="216">
        <v>78.23</v>
      </c>
      <c r="L24" s="216">
        <v>46.91</v>
      </c>
      <c r="M24" s="216">
        <v>0</v>
      </c>
      <c r="N24" s="216">
        <v>1.07</v>
      </c>
      <c r="O24" s="216">
        <v>1.79</v>
      </c>
      <c r="P24" s="216">
        <v>2.4500000000000002</v>
      </c>
      <c r="Q24" s="216">
        <v>3.16</v>
      </c>
      <c r="R24" s="216">
        <v>0.38</v>
      </c>
      <c r="S24" s="216">
        <v>3.56</v>
      </c>
      <c r="T24" s="216">
        <v>0</v>
      </c>
      <c r="U24" s="216">
        <v>6.64</v>
      </c>
      <c r="V24" s="216">
        <v>0.19</v>
      </c>
      <c r="W24" s="216">
        <v>0.42</v>
      </c>
      <c r="X24" s="216">
        <v>1.33</v>
      </c>
      <c r="Y24" s="216">
        <v>0</v>
      </c>
      <c r="Z24" s="216">
        <v>1.25</v>
      </c>
      <c r="AA24" s="216">
        <v>0.71</v>
      </c>
      <c r="AB24" s="216">
        <v>0</v>
      </c>
      <c r="AC24" s="216">
        <v>3.41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9.94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6.13</v>
      </c>
      <c r="D25" s="216">
        <v>0.8</v>
      </c>
      <c r="E25" s="216">
        <v>0</v>
      </c>
      <c r="F25" s="216">
        <v>0</v>
      </c>
      <c r="G25" s="216">
        <v>16.55</v>
      </c>
      <c r="H25" s="216">
        <v>0</v>
      </c>
      <c r="I25" s="216">
        <v>20.59</v>
      </c>
      <c r="J25" s="216">
        <v>1.39</v>
      </c>
      <c r="K25" s="216">
        <v>81.11</v>
      </c>
      <c r="L25" s="216">
        <v>46.91</v>
      </c>
      <c r="M25" s="216">
        <v>0</v>
      </c>
      <c r="N25" s="216">
        <v>1.07</v>
      </c>
      <c r="O25" s="216">
        <v>1.79</v>
      </c>
      <c r="P25" s="216">
        <v>2.4500000000000002</v>
      </c>
      <c r="Q25" s="216">
        <v>3.56</v>
      </c>
      <c r="R25" s="216">
        <v>0.38</v>
      </c>
      <c r="S25" s="216">
        <v>3.82</v>
      </c>
      <c r="T25" s="216">
        <v>0</v>
      </c>
      <c r="U25" s="216">
        <v>6.64</v>
      </c>
      <c r="V25" s="216">
        <v>0.19</v>
      </c>
      <c r="W25" s="216">
        <v>0.42</v>
      </c>
      <c r="X25" s="216">
        <v>1.33</v>
      </c>
      <c r="Y25" s="216">
        <v>0</v>
      </c>
      <c r="Z25" s="216">
        <v>1.25</v>
      </c>
      <c r="AA25" s="216">
        <v>0.71</v>
      </c>
      <c r="AB25" s="216">
        <v>0</v>
      </c>
      <c r="AC25" s="216">
        <v>3.41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12.6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6.13</v>
      </c>
      <c r="D26" s="216">
        <v>0.8</v>
      </c>
      <c r="E26" s="216">
        <v>0</v>
      </c>
      <c r="F26" s="216">
        <v>0</v>
      </c>
      <c r="G26" s="216">
        <v>16.55</v>
      </c>
      <c r="H26" s="216">
        <v>0</v>
      </c>
      <c r="I26" s="216">
        <v>20.59</v>
      </c>
      <c r="J26" s="216">
        <v>1.39</v>
      </c>
      <c r="K26" s="216">
        <v>81.11</v>
      </c>
      <c r="L26" s="216">
        <v>46.91</v>
      </c>
      <c r="M26" s="216">
        <v>0</v>
      </c>
      <c r="N26" s="216">
        <v>1.07</v>
      </c>
      <c r="O26" s="216">
        <v>1.79</v>
      </c>
      <c r="P26" s="216">
        <v>2.4500000000000002</v>
      </c>
      <c r="Q26" s="216">
        <v>3.56</v>
      </c>
      <c r="R26" s="216">
        <v>0.38</v>
      </c>
      <c r="S26" s="216">
        <v>3.82</v>
      </c>
      <c r="T26" s="216">
        <v>0</v>
      </c>
      <c r="U26" s="216">
        <v>6.64</v>
      </c>
      <c r="V26" s="216">
        <v>0.19</v>
      </c>
      <c r="W26" s="216">
        <v>0.42</v>
      </c>
      <c r="X26" s="216">
        <v>1.33</v>
      </c>
      <c r="Y26" s="216">
        <v>0</v>
      </c>
      <c r="Z26" s="216">
        <v>1.25</v>
      </c>
      <c r="AA26" s="216">
        <v>0.71</v>
      </c>
      <c r="AB26" s="216">
        <v>0</v>
      </c>
      <c r="AC26" s="216">
        <v>3.41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12.6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6.13</v>
      </c>
      <c r="D27" s="216">
        <v>0.8</v>
      </c>
      <c r="E27" s="216">
        <v>0</v>
      </c>
      <c r="F27" s="216">
        <v>0</v>
      </c>
      <c r="G27" s="216">
        <v>16.27</v>
      </c>
      <c r="H27" s="216">
        <v>0</v>
      </c>
      <c r="I27" s="216">
        <v>18.920000000000002</v>
      </c>
      <c r="J27" s="216">
        <v>1.39</v>
      </c>
      <c r="K27" s="216">
        <v>78.23</v>
      </c>
      <c r="L27" s="216">
        <v>46.91</v>
      </c>
      <c r="M27" s="216">
        <v>0</v>
      </c>
      <c r="N27" s="216">
        <v>1.07</v>
      </c>
      <c r="O27" s="216">
        <v>1.79</v>
      </c>
      <c r="P27" s="216">
        <v>2.4500000000000002</v>
      </c>
      <c r="Q27" s="216">
        <v>3.16</v>
      </c>
      <c r="R27" s="216">
        <v>0.38</v>
      </c>
      <c r="S27" s="216">
        <v>3.56</v>
      </c>
      <c r="T27" s="216">
        <v>0</v>
      </c>
      <c r="U27" s="216">
        <v>6.64</v>
      </c>
      <c r="V27" s="216">
        <v>0.19</v>
      </c>
      <c r="W27" s="216">
        <v>0.42</v>
      </c>
      <c r="X27" s="216">
        <v>1.33</v>
      </c>
      <c r="Y27" s="216">
        <v>0</v>
      </c>
      <c r="Z27" s="216">
        <v>1.25</v>
      </c>
      <c r="AA27" s="216">
        <v>0.71</v>
      </c>
      <c r="AB27" s="216">
        <v>0</v>
      </c>
      <c r="AC27" s="216">
        <v>3.41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9.94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6.13</v>
      </c>
      <c r="D28" s="216">
        <v>0.8</v>
      </c>
      <c r="E28" s="216">
        <v>0</v>
      </c>
      <c r="F28" s="216">
        <v>0</v>
      </c>
      <c r="G28" s="216">
        <v>16.27</v>
      </c>
      <c r="H28" s="216">
        <v>0</v>
      </c>
      <c r="I28" s="216">
        <v>18.920000000000002</v>
      </c>
      <c r="J28" s="216">
        <v>1.39</v>
      </c>
      <c r="K28" s="216">
        <v>78.23</v>
      </c>
      <c r="L28" s="216">
        <v>46.91</v>
      </c>
      <c r="M28" s="216">
        <v>0</v>
      </c>
      <c r="N28" s="216">
        <v>1.07</v>
      </c>
      <c r="O28" s="216">
        <v>1.79</v>
      </c>
      <c r="P28" s="216">
        <v>2.4500000000000002</v>
      </c>
      <c r="Q28" s="216">
        <v>3.16</v>
      </c>
      <c r="R28" s="216">
        <v>0.38</v>
      </c>
      <c r="S28" s="216">
        <v>3.56</v>
      </c>
      <c r="T28" s="216">
        <v>0</v>
      </c>
      <c r="U28" s="216">
        <v>6.64</v>
      </c>
      <c r="V28" s="216">
        <v>0.19</v>
      </c>
      <c r="W28" s="216">
        <v>0.42</v>
      </c>
      <c r="X28" s="216">
        <v>1.33</v>
      </c>
      <c r="Y28" s="216">
        <v>0</v>
      </c>
      <c r="Z28" s="216">
        <v>1.25</v>
      </c>
      <c r="AA28" s="216">
        <v>0.71</v>
      </c>
      <c r="AB28" s="216">
        <v>0</v>
      </c>
      <c r="AC28" s="216">
        <v>3.41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9.94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6.13</v>
      </c>
      <c r="D29" s="216">
        <v>0.8</v>
      </c>
      <c r="E29" s="216">
        <v>0</v>
      </c>
      <c r="F29" s="216">
        <v>0</v>
      </c>
      <c r="G29" s="216">
        <v>16.27</v>
      </c>
      <c r="H29" s="216">
        <v>0</v>
      </c>
      <c r="I29" s="216">
        <v>18.920000000000002</v>
      </c>
      <c r="J29" s="216">
        <v>1.39</v>
      </c>
      <c r="K29" s="216">
        <v>78.23</v>
      </c>
      <c r="L29" s="216">
        <v>46.91</v>
      </c>
      <c r="M29" s="216">
        <v>0</v>
      </c>
      <c r="N29" s="216">
        <v>1.07</v>
      </c>
      <c r="O29" s="216">
        <v>1.79</v>
      </c>
      <c r="P29" s="216">
        <v>2.4500000000000002</v>
      </c>
      <c r="Q29" s="216">
        <v>3.16</v>
      </c>
      <c r="R29" s="216">
        <v>0.38</v>
      </c>
      <c r="S29" s="216">
        <v>3.56</v>
      </c>
      <c r="T29" s="216">
        <v>0</v>
      </c>
      <c r="U29" s="216">
        <v>6.64</v>
      </c>
      <c r="V29" s="216">
        <v>0.19</v>
      </c>
      <c r="W29" s="216">
        <v>0.42</v>
      </c>
      <c r="X29" s="216">
        <v>1.33</v>
      </c>
      <c r="Y29" s="216">
        <v>0</v>
      </c>
      <c r="Z29" s="216">
        <v>1.25</v>
      </c>
      <c r="AA29" s="216">
        <v>0.71</v>
      </c>
      <c r="AB29" s="216">
        <v>0</v>
      </c>
      <c r="AC29" s="216">
        <v>3.41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9.94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6.13</v>
      </c>
      <c r="D30" s="216">
        <v>0.8</v>
      </c>
      <c r="E30" s="216">
        <v>0</v>
      </c>
      <c r="F30" s="216">
        <v>0</v>
      </c>
      <c r="G30" s="216">
        <v>16.27</v>
      </c>
      <c r="H30" s="216">
        <v>0</v>
      </c>
      <c r="I30" s="216">
        <v>18.920000000000002</v>
      </c>
      <c r="J30" s="216">
        <v>1.39</v>
      </c>
      <c r="K30" s="216">
        <v>78.23</v>
      </c>
      <c r="L30" s="216">
        <v>46.8</v>
      </c>
      <c r="M30" s="216">
        <v>0</v>
      </c>
      <c r="N30" s="216">
        <v>1.07</v>
      </c>
      <c r="O30" s="216">
        <v>1.79</v>
      </c>
      <c r="P30" s="216">
        <v>2.4500000000000002</v>
      </c>
      <c r="Q30" s="216">
        <v>3.16</v>
      </c>
      <c r="R30" s="216">
        <v>0.38</v>
      </c>
      <c r="S30" s="216">
        <v>3.56</v>
      </c>
      <c r="T30" s="216">
        <v>0</v>
      </c>
      <c r="U30" s="216">
        <v>6.64</v>
      </c>
      <c r="V30" s="216">
        <v>0.19</v>
      </c>
      <c r="W30" s="216">
        <v>0.42</v>
      </c>
      <c r="X30" s="216">
        <v>1.33</v>
      </c>
      <c r="Y30" s="216">
        <v>0</v>
      </c>
      <c r="Z30" s="216">
        <v>1.25</v>
      </c>
      <c r="AA30" s="216">
        <v>0.71</v>
      </c>
      <c r="AB30" s="216">
        <v>0</v>
      </c>
      <c r="AC30" s="216">
        <v>3.41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9.94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6.13</v>
      </c>
      <c r="D31" s="216">
        <v>0.8</v>
      </c>
      <c r="E31" s="216">
        <v>0</v>
      </c>
      <c r="F31" s="216">
        <v>0</v>
      </c>
      <c r="G31" s="216">
        <v>16.27</v>
      </c>
      <c r="H31" s="216">
        <v>0</v>
      </c>
      <c r="I31" s="216">
        <v>18.920000000000002</v>
      </c>
      <c r="J31" s="216">
        <v>1.39</v>
      </c>
      <c r="K31" s="216">
        <v>78.349999999999994</v>
      </c>
      <c r="L31" s="216">
        <v>46.8</v>
      </c>
      <c r="M31" s="216">
        <v>0</v>
      </c>
      <c r="N31" s="216">
        <v>1.07</v>
      </c>
      <c r="O31" s="216">
        <v>1.79</v>
      </c>
      <c r="P31" s="216">
        <v>2.4500000000000002</v>
      </c>
      <c r="Q31" s="216">
        <v>3.54</v>
      </c>
      <c r="R31" s="216">
        <v>0.38</v>
      </c>
      <c r="S31" s="216">
        <v>3.56</v>
      </c>
      <c r="T31" s="216">
        <v>0</v>
      </c>
      <c r="U31" s="216">
        <v>6.64</v>
      </c>
      <c r="V31" s="216">
        <v>0.19</v>
      </c>
      <c r="W31" s="216">
        <v>0.42</v>
      </c>
      <c r="X31" s="216">
        <v>1.33</v>
      </c>
      <c r="Y31" s="216">
        <v>0</v>
      </c>
      <c r="Z31" s="216">
        <v>1.25</v>
      </c>
      <c r="AA31" s="216">
        <v>10.41</v>
      </c>
      <c r="AB31" s="216">
        <v>0</v>
      </c>
      <c r="AC31" s="216">
        <v>3.41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9.94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6.13</v>
      </c>
      <c r="D32" s="216">
        <v>0.8</v>
      </c>
      <c r="E32" s="216">
        <v>0</v>
      </c>
      <c r="F32" s="216">
        <v>0</v>
      </c>
      <c r="G32" s="216">
        <v>16.27</v>
      </c>
      <c r="H32" s="216">
        <v>0</v>
      </c>
      <c r="I32" s="216">
        <v>18.920000000000002</v>
      </c>
      <c r="J32" s="216">
        <v>1.39</v>
      </c>
      <c r="K32" s="216">
        <v>78.349999999999994</v>
      </c>
      <c r="L32" s="216">
        <v>46.8</v>
      </c>
      <c r="M32" s="216">
        <v>0</v>
      </c>
      <c r="N32" s="216">
        <v>1.07</v>
      </c>
      <c r="O32" s="216">
        <v>1.79</v>
      </c>
      <c r="P32" s="216">
        <v>2.4500000000000002</v>
      </c>
      <c r="Q32" s="216">
        <v>3.59</v>
      </c>
      <c r="R32" s="216">
        <v>0.38</v>
      </c>
      <c r="S32" s="216">
        <v>3.56</v>
      </c>
      <c r="T32" s="216">
        <v>0</v>
      </c>
      <c r="U32" s="216">
        <v>6.64</v>
      </c>
      <c r="V32" s="216">
        <v>0.19</v>
      </c>
      <c r="W32" s="216">
        <v>0.42</v>
      </c>
      <c r="X32" s="216">
        <v>1.33</v>
      </c>
      <c r="Y32" s="216">
        <v>0</v>
      </c>
      <c r="Z32" s="216">
        <v>1.25</v>
      </c>
      <c r="AA32" s="216">
        <v>10.41</v>
      </c>
      <c r="AB32" s="216">
        <v>0</v>
      </c>
      <c r="AC32" s="216">
        <v>3.41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9.94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6.13</v>
      </c>
      <c r="D33" s="216">
        <v>0.8</v>
      </c>
      <c r="E33" s="216">
        <v>0</v>
      </c>
      <c r="F33" s="216">
        <v>0</v>
      </c>
      <c r="G33" s="216">
        <v>16.27</v>
      </c>
      <c r="H33" s="216">
        <v>0</v>
      </c>
      <c r="I33" s="216">
        <v>18.920000000000002</v>
      </c>
      <c r="J33" s="216">
        <v>1.39</v>
      </c>
      <c r="K33" s="216">
        <v>78.349999999999994</v>
      </c>
      <c r="L33" s="216">
        <v>46.8</v>
      </c>
      <c r="M33" s="216">
        <v>0</v>
      </c>
      <c r="N33" s="216">
        <v>1.07</v>
      </c>
      <c r="O33" s="216">
        <v>1.79</v>
      </c>
      <c r="P33" s="216">
        <v>2.4500000000000002</v>
      </c>
      <c r="Q33" s="216">
        <v>3.16</v>
      </c>
      <c r="R33" s="216">
        <v>0.38</v>
      </c>
      <c r="S33" s="216">
        <v>3.56</v>
      </c>
      <c r="T33" s="216">
        <v>0</v>
      </c>
      <c r="U33" s="216">
        <v>6.64</v>
      </c>
      <c r="V33" s="216">
        <v>0.19</v>
      </c>
      <c r="W33" s="216">
        <v>0.42</v>
      </c>
      <c r="X33" s="216">
        <v>1.33</v>
      </c>
      <c r="Y33" s="216">
        <v>0</v>
      </c>
      <c r="Z33" s="216">
        <v>1.25</v>
      </c>
      <c r="AA33" s="216">
        <v>10.41</v>
      </c>
      <c r="AB33" s="216">
        <v>0</v>
      </c>
      <c r="AC33" s="216">
        <v>3.41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9.94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6.13</v>
      </c>
      <c r="D34" s="216">
        <v>0.8</v>
      </c>
      <c r="E34" s="216">
        <v>0</v>
      </c>
      <c r="F34" s="216">
        <v>0</v>
      </c>
      <c r="G34" s="216">
        <v>16.27</v>
      </c>
      <c r="H34" s="216">
        <v>0</v>
      </c>
      <c r="I34" s="216">
        <v>18.920000000000002</v>
      </c>
      <c r="J34" s="216">
        <v>1.39</v>
      </c>
      <c r="K34" s="216">
        <v>78.349999999999994</v>
      </c>
      <c r="L34" s="216">
        <v>46.8</v>
      </c>
      <c r="M34" s="216">
        <v>0</v>
      </c>
      <c r="N34" s="216">
        <v>1.07</v>
      </c>
      <c r="O34" s="216">
        <v>1.79</v>
      </c>
      <c r="P34" s="216">
        <v>2.4500000000000002</v>
      </c>
      <c r="Q34" s="216">
        <v>3.61</v>
      </c>
      <c r="R34" s="216">
        <v>0.38</v>
      </c>
      <c r="S34" s="216">
        <v>3.56</v>
      </c>
      <c r="T34" s="216">
        <v>0</v>
      </c>
      <c r="U34" s="216">
        <v>6.64</v>
      </c>
      <c r="V34" s="216">
        <v>0.19</v>
      </c>
      <c r="W34" s="216">
        <v>0.42</v>
      </c>
      <c r="X34" s="216">
        <v>1.33</v>
      </c>
      <c r="Y34" s="216">
        <v>0</v>
      </c>
      <c r="Z34" s="216">
        <v>1.25</v>
      </c>
      <c r="AA34" s="216">
        <v>10.41</v>
      </c>
      <c r="AB34" s="216">
        <v>0</v>
      </c>
      <c r="AC34" s="216">
        <v>3.41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9.94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6.13</v>
      </c>
      <c r="D35" s="216">
        <v>0.8</v>
      </c>
      <c r="E35" s="216">
        <v>0</v>
      </c>
      <c r="F35" s="216">
        <v>0</v>
      </c>
      <c r="G35" s="216">
        <v>16</v>
      </c>
      <c r="H35" s="216">
        <v>0</v>
      </c>
      <c r="I35" s="216">
        <v>18.920000000000002</v>
      </c>
      <c r="J35" s="216">
        <v>1.39</v>
      </c>
      <c r="K35" s="216">
        <v>78.349999999999994</v>
      </c>
      <c r="L35" s="216">
        <v>46.8</v>
      </c>
      <c r="M35" s="216">
        <v>0</v>
      </c>
      <c r="N35" s="216">
        <v>1.07</v>
      </c>
      <c r="O35" s="216">
        <v>1.79</v>
      </c>
      <c r="P35" s="216">
        <v>2.4500000000000002</v>
      </c>
      <c r="Q35" s="216">
        <v>3.55</v>
      </c>
      <c r="R35" s="216">
        <v>5.95</v>
      </c>
      <c r="S35" s="216">
        <v>3.56</v>
      </c>
      <c r="T35" s="216">
        <v>0</v>
      </c>
      <c r="U35" s="216">
        <v>6.64</v>
      </c>
      <c r="V35" s="216">
        <v>0.19</v>
      </c>
      <c r="W35" s="216">
        <v>0.42</v>
      </c>
      <c r="X35" s="216">
        <v>1.33</v>
      </c>
      <c r="Y35" s="216">
        <v>0</v>
      </c>
      <c r="Z35" s="216">
        <v>1.25</v>
      </c>
      <c r="AA35" s="216">
        <v>10.41</v>
      </c>
      <c r="AB35" s="216">
        <v>0</v>
      </c>
      <c r="AC35" s="216">
        <v>-9.68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9.94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6.13</v>
      </c>
      <c r="D36" s="216">
        <v>0.8</v>
      </c>
      <c r="E36" s="216">
        <v>0</v>
      </c>
      <c r="F36" s="216">
        <v>0</v>
      </c>
      <c r="G36" s="216">
        <v>16</v>
      </c>
      <c r="H36" s="216">
        <v>0</v>
      </c>
      <c r="I36" s="216">
        <v>18.920000000000002</v>
      </c>
      <c r="J36" s="216">
        <v>1.39</v>
      </c>
      <c r="K36" s="216">
        <v>78.349999999999994</v>
      </c>
      <c r="L36" s="216">
        <v>46.8</v>
      </c>
      <c r="M36" s="216">
        <v>0</v>
      </c>
      <c r="N36" s="216">
        <v>1.07</v>
      </c>
      <c r="O36" s="216">
        <v>1.79</v>
      </c>
      <c r="P36" s="216">
        <v>2.4500000000000002</v>
      </c>
      <c r="Q36" s="216">
        <v>3.55</v>
      </c>
      <c r="R36" s="216">
        <v>5.95</v>
      </c>
      <c r="S36" s="216">
        <v>3.56</v>
      </c>
      <c r="T36" s="216">
        <v>0</v>
      </c>
      <c r="U36" s="216">
        <v>6.64</v>
      </c>
      <c r="V36" s="216">
        <v>0.19</v>
      </c>
      <c r="W36" s="216">
        <v>0.42</v>
      </c>
      <c r="X36" s="216">
        <v>1.33</v>
      </c>
      <c r="Y36" s="216">
        <v>0</v>
      </c>
      <c r="Z36" s="216">
        <v>1.25</v>
      </c>
      <c r="AA36" s="216">
        <v>10.41</v>
      </c>
      <c r="AB36" s="216">
        <v>0</v>
      </c>
      <c r="AC36" s="216">
        <v>-9.68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9.94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6.13</v>
      </c>
      <c r="D37" s="216">
        <v>0.8</v>
      </c>
      <c r="E37" s="216">
        <v>0</v>
      </c>
      <c r="F37" s="216">
        <v>0</v>
      </c>
      <c r="G37" s="216">
        <v>16</v>
      </c>
      <c r="H37" s="216">
        <v>0</v>
      </c>
      <c r="I37" s="216">
        <v>18.920000000000002</v>
      </c>
      <c r="J37" s="216">
        <v>1.39</v>
      </c>
      <c r="K37" s="216">
        <v>78.34</v>
      </c>
      <c r="L37" s="216">
        <v>46.6</v>
      </c>
      <c r="M37" s="216">
        <v>0</v>
      </c>
      <c r="N37" s="216">
        <v>1.07</v>
      </c>
      <c r="O37" s="216">
        <v>1.79</v>
      </c>
      <c r="P37" s="216">
        <v>2.19</v>
      </c>
      <c r="Q37" s="216">
        <v>2.87</v>
      </c>
      <c r="R37" s="216">
        <v>5.94</v>
      </c>
      <c r="S37" s="216">
        <v>3.56</v>
      </c>
      <c r="T37" s="216">
        <v>0</v>
      </c>
      <c r="U37" s="216">
        <v>6.64</v>
      </c>
      <c r="V37" s="216">
        <v>0.19</v>
      </c>
      <c r="W37" s="216">
        <v>0</v>
      </c>
      <c r="X37" s="216">
        <v>1.33</v>
      </c>
      <c r="Y37" s="216">
        <v>0</v>
      </c>
      <c r="Z37" s="216">
        <v>0</v>
      </c>
      <c r="AA37" s="216">
        <v>10.41</v>
      </c>
      <c r="AB37" s="216">
        <v>0</v>
      </c>
      <c r="AC37" s="216">
        <v>-9.44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9.94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6.13</v>
      </c>
      <c r="D38" s="216">
        <v>0.8</v>
      </c>
      <c r="E38" s="216">
        <v>0</v>
      </c>
      <c r="F38" s="216">
        <v>0</v>
      </c>
      <c r="G38" s="216">
        <v>16</v>
      </c>
      <c r="H38" s="216">
        <v>0</v>
      </c>
      <c r="I38" s="216">
        <v>18.920000000000002</v>
      </c>
      <c r="J38" s="216">
        <v>1.39</v>
      </c>
      <c r="K38" s="216">
        <v>78.34</v>
      </c>
      <c r="L38" s="216">
        <v>46.6</v>
      </c>
      <c r="M38" s="216">
        <v>0</v>
      </c>
      <c r="N38" s="216">
        <v>1.07</v>
      </c>
      <c r="O38" s="216">
        <v>1.79</v>
      </c>
      <c r="P38" s="216">
        <v>1.8</v>
      </c>
      <c r="Q38" s="216">
        <v>2.87</v>
      </c>
      <c r="R38" s="216">
        <v>5.94</v>
      </c>
      <c r="S38" s="216">
        <v>3.56</v>
      </c>
      <c r="T38" s="216">
        <v>0</v>
      </c>
      <c r="U38" s="216">
        <v>6.64</v>
      </c>
      <c r="V38" s="216">
        <v>0.19</v>
      </c>
      <c r="W38" s="216">
        <v>0.42</v>
      </c>
      <c r="X38" s="216">
        <v>1.33</v>
      </c>
      <c r="Y38" s="216">
        <v>0</v>
      </c>
      <c r="Z38" s="216">
        <v>1.25</v>
      </c>
      <c r="AA38" s="216">
        <v>10.41</v>
      </c>
      <c r="AB38" s="216">
        <v>0</v>
      </c>
      <c r="AC38" s="216">
        <v>-9.44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9.94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6.13</v>
      </c>
      <c r="D39" s="216">
        <v>0.8</v>
      </c>
      <c r="E39" s="216">
        <v>0</v>
      </c>
      <c r="F39" s="216">
        <v>0</v>
      </c>
      <c r="G39" s="216">
        <v>16</v>
      </c>
      <c r="H39" s="216">
        <v>0</v>
      </c>
      <c r="I39" s="216">
        <v>18.64</v>
      </c>
      <c r="J39" s="216">
        <v>1.39</v>
      </c>
      <c r="K39" s="216">
        <v>78.34</v>
      </c>
      <c r="L39" s="216">
        <v>46.6</v>
      </c>
      <c r="M39" s="216">
        <v>0</v>
      </c>
      <c r="N39" s="216">
        <v>1.07</v>
      </c>
      <c r="O39" s="216">
        <v>1.79</v>
      </c>
      <c r="P39" s="216">
        <v>1.8</v>
      </c>
      <c r="Q39" s="216">
        <v>2.87</v>
      </c>
      <c r="R39" s="216">
        <v>5.77</v>
      </c>
      <c r="S39" s="216">
        <v>3.56</v>
      </c>
      <c r="T39" s="216">
        <v>0</v>
      </c>
      <c r="U39" s="216">
        <v>6.64</v>
      </c>
      <c r="V39" s="216">
        <v>4.78</v>
      </c>
      <c r="W39" s="216">
        <v>6.95</v>
      </c>
      <c r="X39" s="216">
        <v>1.33</v>
      </c>
      <c r="Y39" s="216">
        <v>0</v>
      </c>
      <c r="Z39" s="216">
        <v>18.940000000000001</v>
      </c>
      <c r="AA39" s="216">
        <v>10.41</v>
      </c>
      <c r="AB39" s="216">
        <v>0</v>
      </c>
      <c r="AC39" s="216">
        <v>3.19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9.0399999999999991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6.13</v>
      </c>
      <c r="D40" s="216">
        <v>0.8</v>
      </c>
      <c r="E40" s="216">
        <v>0</v>
      </c>
      <c r="F40" s="216">
        <v>0</v>
      </c>
      <c r="G40" s="216">
        <v>16</v>
      </c>
      <c r="H40" s="216">
        <v>0</v>
      </c>
      <c r="I40" s="216">
        <v>18.64</v>
      </c>
      <c r="J40" s="216">
        <v>1.39</v>
      </c>
      <c r="K40" s="216">
        <v>78.34</v>
      </c>
      <c r="L40" s="216">
        <v>46.6</v>
      </c>
      <c r="M40" s="216">
        <v>0</v>
      </c>
      <c r="N40" s="216">
        <v>1.07</v>
      </c>
      <c r="O40" s="216">
        <v>1.79</v>
      </c>
      <c r="P40" s="216">
        <v>1.8</v>
      </c>
      <c r="Q40" s="216">
        <v>2.87</v>
      </c>
      <c r="R40" s="216">
        <v>5.77</v>
      </c>
      <c r="S40" s="216">
        <v>3.56</v>
      </c>
      <c r="T40" s="216">
        <v>0</v>
      </c>
      <c r="U40" s="216">
        <v>6.64</v>
      </c>
      <c r="V40" s="216">
        <v>5.27</v>
      </c>
      <c r="W40" s="216">
        <v>6.97</v>
      </c>
      <c r="X40" s="216">
        <v>1.33</v>
      </c>
      <c r="Y40" s="216">
        <v>0</v>
      </c>
      <c r="Z40" s="216">
        <v>18.940000000000001</v>
      </c>
      <c r="AA40" s="216">
        <v>10.41</v>
      </c>
      <c r="AB40" s="216">
        <v>0</v>
      </c>
      <c r="AC40" s="216">
        <v>3.19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9.0399999999999991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6.13</v>
      </c>
      <c r="D41" s="216">
        <v>0.8</v>
      </c>
      <c r="E41" s="216">
        <v>0</v>
      </c>
      <c r="F41" s="216">
        <v>0</v>
      </c>
      <c r="G41" s="216">
        <v>16</v>
      </c>
      <c r="H41" s="216">
        <v>0</v>
      </c>
      <c r="I41" s="216">
        <v>18.64</v>
      </c>
      <c r="J41" s="216">
        <v>1.39</v>
      </c>
      <c r="K41" s="216">
        <v>78.34</v>
      </c>
      <c r="L41" s="216">
        <v>46.6</v>
      </c>
      <c r="M41" s="216">
        <v>0</v>
      </c>
      <c r="N41" s="216">
        <v>1.07</v>
      </c>
      <c r="O41" s="216">
        <v>1.79</v>
      </c>
      <c r="P41" s="216">
        <v>1.8</v>
      </c>
      <c r="Q41" s="216">
        <v>2.87</v>
      </c>
      <c r="R41" s="216">
        <v>5.77</v>
      </c>
      <c r="S41" s="216">
        <v>3.56</v>
      </c>
      <c r="T41" s="216">
        <v>0</v>
      </c>
      <c r="U41" s="216">
        <v>6.64</v>
      </c>
      <c r="V41" s="216">
        <v>5.27</v>
      </c>
      <c r="W41" s="216">
        <v>6.97</v>
      </c>
      <c r="X41" s="216">
        <v>20.11</v>
      </c>
      <c r="Y41" s="216">
        <v>0</v>
      </c>
      <c r="Z41" s="216">
        <v>18.940000000000001</v>
      </c>
      <c r="AA41" s="216">
        <v>10.41</v>
      </c>
      <c r="AB41" s="216">
        <v>0</v>
      </c>
      <c r="AC41" s="216">
        <v>3.19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9.0399999999999991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6.13</v>
      </c>
      <c r="D42" s="216">
        <v>0.8</v>
      </c>
      <c r="E42" s="216">
        <v>0</v>
      </c>
      <c r="F42" s="216">
        <v>0</v>
      </c>
      <c r="G42" s="216">
        <v>16</v>
      </c>
      <c r="H42" s="216">
        <v>0</v>
      </c>
      <c r="I42" s="216">
        <v>18.64</v>
      </c>
      <c r="J42" s="216">
        <v>1.39</v>
      </c>
      <c r="K42" s="216">
        <v>78.34</v>
      </c>
      <c r="L42" s="216">
        <v>46.6</v>
      </c>
      <c r="M42" s="216">
        <v>0</v>
      </c>
      <c r="N42" s="216">
        <v>1.07</v>
      </c>
      <c r="O42" s="216">
        <v>1.79</v>
      </c>
      <c r="P42" s="216">
        <v>1.8</v>
      </c>
      <c r="Q42" s="216">
        <v>2.87</v>
      </c>
      <c r="R42" s="216">
        <v>5.77</v>
      </c>
      <c r="S42" s="216">
        <v>3.56</v>
      </c>
      <c r="T42" s="216">
        <v>0</v>
      </c>
      <c r="U42" s="216">
        <v>6.64</v>
      </c>
      <c r="V42" s="216">
        <v>5.27</v>
      </c>
      <c r="W42" s="216">
        <v>6.97</v>
      </c>
      <c r="X42" s="216">
        <v>20.11</v>
      </c>
      <c r="Y42" s="216">
        <v>0</v>
      </c>
      <c r="Z42" s="216">
        <v>18.940000000000001</v>
      </c>
      <c r="AA42" s="216">
        <v>10.41</v>
      </c>
      <c r="AB42" s="216">
        <v>0</v>
      </c>
      <c r="AC42" s="216">
        <v>3.19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9.0399999999999991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6.13</v>
      </c>
      <c r="D43" s="216">
        <v>0.8</v>
      </c>
      <c r="E43" s="216">
        <v>0</v>
      </c>
      <c r="F43" s="216">
        <v>0</v>
      </c>
      <c r="G43" s="216">
        <v>16</v>
      </c>
      <c r="H43" s="216">
        <v>0</v>
      </c>
      <c r="I43" s="216">
        <v>18.64</v>
      </c>
      <c r="J43" s="216">
        <v>1.39</v>
      </c>
      <c r="K43" s="216">
        <v>78.27</v>
      </c>
      <c r="L43" s="216">
        <v>46.6</v>
      </c>
      <c r="M43" s="216">
        <v>0</v>
      </c>
      <c r="N43" s="216">
        <v>1.07</v>
      </c>
      <c r="O43" s="216">
        <v>1.79</v>
      </c>
      <c r="P43" s="216">
        <v>1.8</v>
      </c>
      <c r="Q43" s="216">
        <v>2.69</v>
      </c>
      <c r="R43" s="216">
        <v>5.77</v>
      </c>
      <c r="S43" s="216">
        <v>3.6</v>
      </c>
      <c r="T43" s="216">
        <v>0</v>
      </c>
      <c r="U43" s="216">
        <v>6.64</v>
      </c>
      <c r="V43" s="216">
        <v>5.27</v>
      </c>
      <c r="W43" s="216">
        <v>6.97</v>
      </c>
      <c r="X43" s="216">
        <v>20.11</v>
      </c>
      <c r="Y43" s="216">
        <v>0</v>
      </c>
      <c r="Z43" s="216">
        <v>18.940000000000001</v>
      </c>
      <c r="AA43" s="216">
        <v>10.41</v>
      </c>
      <c r="AB43" s="216">
        <v>0</v>
      </c>
      <c r="AC43" s="216">
        <v>3.19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8.1199999999999992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6.13</v>
      </c>
      <c r="D44" s="216">
        <v>0.8</v>
      </c>
      <c r="E44" s="216">
        <v>0</v>
      </c>
      <c r="F44" s="216">
        <v>0</v>
      </c>
      <c r="G44" s="216">
        <v>16</v>
      </c>
      <c r="H44" s="216">
        <v>0</v>
      </c>
      <c r="I44" s="216">
        <v>18.64</v>
      </c>
      <c r="J44" s="216">
        <v>1.39</v>
      </c>
      <c r="K44" s="216">
        <v>78.27</v>
      </c>
      <c r="L44" s="216">
        <v>46.6</v>
      </c>
      <c r="M44" s="216">
        <v>0</v>
      </c>
      <c r="N44" s="216">
        <v>1.07</v>
      </c>
      <c r="O44" s="216">
        <v>1.79</v>
      </c>
      <c r="P44" s="216">
        <v>1.8</v>
      </c>
      <c r="Q44" s="216">
        <v>2.69</v>
      </c>
      <c r="R44" s="216">
        <v>5.77</v>
      </c>
      <c r="S44" s="216">
        <v>3.6</v>
      </c>
      <c r="T44" s="216">
        <v>0</v>
      </c>
      <c r="U44" s="216">
        <v>6.64</v>
      </c>
      <c r="V44" s="216">
        <v>5.27</v>
      </c>
      <c r="W44" s="216">
        <v>6.97</v>
      </c>
      <c r="X44" s="216">
        <v>20.11</v>
      </c>
      <c r="Y44" s="216">
        <v>0</v>
      </c>
      <c r="Z44" s="216">
        <v>18.940000000000001</v>
      </c>
      <c r="AA44" s="216">
        <v>10.41</v>
      </c>
      <c r="AB44" s="216">
        <v>0</v>
      </c>
      <c r="AC44" s="216">
        <v>3.19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8.1199999999999992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6.13</v>
      </c>
      <c r="D45" s="216">
        <v>0.8</v>
      </c>
      <c r="E45" s="216">
        <v>0</v>
      </c>
      <c r="F45" s="216">
        <v>0</v>
      </c>
      <c r="G45" s="216">
        <v>16</v>
      </c>
      <c r="H45" s="216">
        <v>0</v>
      </c>
      <c r="I45" s="216">
        <v>18.64</v>
      </c>
      <c r="J45" s="216">
        <v>1.39</v>
      </c>
      <c r="K45" s="216">
        <v>78.27</v>
      </c>
      <c r="L45" s="216">
        <v>46.6</v>
      </c>
      <c r="M45" s="216">
        <v>0</v>
      </c>
      <c r="N45" s="216">
        <v>1.07</v>
      </c>
      <c r="O45" s="216">
        <v>1.79</v>
      </c>
      <c r="P45" s="216">
        <v>1.8</v>
      </c>
      <c r="Q45" s="216">
        <v>2.69</v>
      </c>
      <c r="R45" s="216">
        <v>5.77</v>
      </c>
      <c r="S45" s="216">
        <v>3.6</v>
      </c>
      <c r="T45" s="216">
        <v>0</v>
      </c>
      <c r="U45" s="216">
        <v>6.64</v>
      </c>
      <c r="V45" s="216">
        <v>5.27</v>
      </c>
      <c r="W45" s="216">
        <v>6.97</v>
      </c>
      <c r="X45" s="216">
        <v>20.11</v>
      </c>
      <c r="Y45" s="216">
        <v>0</v>
      </c>
      <c r="Z45" s="216">
        <v>18.940000000000001</v>
      </c>
      <c r="AA45" s="216">
        <v>10.41</v>
      </c>
      <c r="AB45" s="216">
        <v>0</v>
      </c>
      <c r="AC45" s="216">
        <v>3.19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8.1199999999999992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6.13</v>
      </c>
      <c r="D46" s="216">
        <v>0.8</v>
      </c>
      <c r="E46" s="216">
        <v>0</v>
      </c>
      <c r="F46" s="216">
        <v>0</v>
      </c>
      <c r="G46" s="216">
        <v>16</v>
      </c>
      <c r="H46" s="216">
        <v>0</v>
      </c>
      <c r="I46" s="216">
        <v>18.64</v>
      </c>
      <c r="J46" s="216">
        <v>1.39</v>
      </c>
      <c r="K46" s="216">
        <v>78.27</v>
      </c>
      <c r="L46" s="216">
        <v>46.6</v>
      </c>
      <c r="M46" s="216">
        <v>0</v>
      </c>
      <c r="N46" s="216">
        <v>1.07</v>
      </c>
      <c r="O46" s="216">
        <v>1.79</v>
      </c>
      <c r="P46" s="216">
        <v>1.8</v>
      </c>
      <c r="Q46" s="216">
        <v>2.69</v>
      </c>
      <c r="R46" s="216">
        <v>5.77</v>
      </c>
      <c r="S46" s="216">
        <v>3.6</v>
      </c>
      <c r="T46" s="216">
        <v>0</v>
      </c>
      <c r="U46" s="216">
        <v>6.64</v>
      </c>
      <c r="V46" s="216">
        <v>5.27</v>
      </c>
      <c r="W46" s="216">
        <v>6.97</v>
      </c>
      <c r="X46" s="216">
        <v>20.11</v>
      </c>
      <c r="Y46" s="216">
        <v>0</v>
      </c>
      <c r="Z46" s="216">
        <v>18.940000000000001</v>
      </c>
      <c r="AA46" s="216">
        <v>10.41</v>
      </c>
      <c r="AB46" s="216">
        <v>0</v>
      </c>
      <c r="AC46" s="216">
        <v>3.19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8.1199999999999992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6.13</v>
      </c>
      <c r="D47" s="216">
        <v>0.8</v>
      </c>
      <c r="E47" s="216">
        <v>0</v>
      </c>
      <c r="F47" s="216">
        <v>0</v>
      </c>
      <c r="G47" s="216">
        <v>16</v>
      </c>
      <c r="H47" s="216">
        <v>0</v>
      </c>
      <c r="I47" s="216">
        <v>18.64</v>
      </c>
      <c r="J47" s="216">
        <v>1.39</v>
      </c>
      <c r="K47" s="216">
        <v>78.17</v>
      </c>
      <c r="L47" s="216">
        <v>46.8</v>
      </c>
      <c r="M47" s="216">
        <v>0</v>
      </c>
      <c r="N47" s="216">
        <v>1.07</v>
      </c>
      <c r="O47" s="216">
        <v>1.79</v>
      </c>
      <c r="P47" s="216">
        <v>1.8</v>
      </c>
      <c r="Q47" s="216">
        <v>2.69</v>
      </c>
      <c r="R47" s="216">
        <v>5.94</v>
      </c>
      <c r="S47" s="216">
        <v>3.4</v>
      </c>
      <c r="T47" s="216">
        <v>0</v>
      </c>
      <c r="U47" s="216">
        <v>6.64</v>
      </c>
      <c r="V47" s="216">
        <v>5.27</v>
      </c>
      <c r="W47" s="216">
        <v>6.97</v>
      </c>
      <c r="X47" s="216">
        <v>20.11</v>
      </c>
      <c r="Y47" s="216">
        <v>0</v>
      </c>
      <c r="Z47" s="216">
        <v>18.940000000000001</v>
      </c>
      <c r="AA47" s="216">
        <v>10.41</v>
      </c>
      <c r="AB47" s="216">
        <v>0</v>
      </c>
      <c r="AC47" s="216">
        <v>3.19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8.1199999999999992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6.13</v>
      </c>
      <c r="D48" s="216">
        <v>0.8</v>
      </c>
      <c r="E48" s="216">
        <v>0</v>
      </c>
      <c r="F48" s="216">
        <v>0</v>
      </c>
      <c r="G48" s="216">
        <v>16</v>
      </c>
      <c r="H48" s="216">
        <v>0</v>
      </c>
      <c r="I48" s="216">
        <v>18.64</v>
      </c>
      <c r="J48" s="216">
        <v>1.39</v>
      </c>
      <c r="K48" s="216">
        <v>78.17</v>
      </c>
      <c r="L48" s="216">
        <v>46.91</v>
      </c>
      <c r="M48" s="216">
        <v>0</v>
      </c>
      <c r="N48" s="216">
        <v>1.07</v>
      </c>
      <c r="O48" s="216">
        <v>1.79</v>
      </c>
      <c r="P48" s="216">
        <v>1.8</v>
      </c>
      <c r="Q48" s="216">
        <v>2.69</v>
      </c>
      <c r="R48" s="216">
        <v>5.94</v>
      </c>
      <c r="S48" s="216">
        <v>3.4</v>
      </c>
      <c r="T48" s="216">
        <v>0</v>
      </c>
      <c r="U48" s="216">
        <v>6.64</v>
      </c>
      <c r="V48" s="216">
        <v>5.27</v>
      </c>
      <c r="W48" s="216">
        <v>6.97</v>
      </c>
      <c r="X48" s="216">
        <v>20.11</v>
      </c>
      <c r="Y48" s="216">
        <v>0</v>
      </c>
      <c r="Z48" s="216">
        <v>18.940000000000001</v>
      </c>
      <c r="AA48" s="216">
        <v>10.41</v>
      </c>
      <c r="AB48" s="216">
        <v>0</v>
      </c>
      <c r="AC48" s="216">
        <v>3.19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8.1199999999999992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6.13</v>
      </c>
      <c r="D49" s="216">
        <v>0.8</v>
      </c>
      <c r="E49" s="216">
        <v>0</v>
      </c>
      <c r="F49" s="216">
        <v>0</v>
      </c>
      <c r="G49" s="216">
        <v>16</v>
      </c>
      <c r="H49" s="216">
        <v>0</v>
      </c>
      <c r="I49" s="216">
        <v>18.64</v>
      </c>
      <c r="J49" s="216">
        <v>1.39</v>
      </c>
      <c r="K49" s="216">
        <v>78.17</v>
      </c>
      <c r="L49" s="216">
        <v>46.91</v>
      </c>
      <c r="M49" s="216">
        <v>0</v>
      </c>
      <c r="N49" s="216">
        <v>1.07</v>
      </c>
      <c r="O49" s="216">
        <v>1.79</v>
      </c>
      <c r="P49" s="216">
        <v>1.8</v>
      </c>
      <c r="Q49" s="216">
        <v>2.96</v>
      </c>
      <c r="R49" s="216">
        <v>5.94</v>
      </c>
      <c r="S49" s="216">
        <v>3.41</v>
      </c>
      <c r="T49" s="216">
        <v>0</v>
      </c>
      <c r="U49" s="216">
        <v>6.21</v>
      </c>
      <c r="V49" s="216">
        <v>5.27</v>
      </c>
      <c r="W49" s="216">
        <v>6.97</v>
      </c>
      <c r="X49" s="216">
        <v>20.11</v>
      </c>
      <c r="Y49" s="216">
        <v>0</v>
      </c>
      <c r="Z49" s="216">
        <v>18.940000000000001</v>
      </c>
      <c r="AA49" s="216">
        <v>10.41</v>
      </c>
      <c r="AB49" s="216">
        <v>0</v>
      </c>
      <c r="AC49" s="216">
        <v>3.19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8.1199999999999992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6.13</v>
      </c>
      <c r="D50" s="216">
        <v>0.8</v>
      </c>
      <c r="E50" s="216">
        <v>0</v>
      </c>
      <c r="F50" s="216">
        <v>0</v>
      </c>
      <c r="G50" s="216">
        <v>16</v>
      </c>
      <c r="H50" s="216">
        <v>0</v>
      </c>
      <c r="I50" s="216">
        <v>18.64</v>
      </c>
      <c r="J50" s="216">
        <v>1.39</v>
      </c>
      <c r="K50" s="216">
        <v>78.17</v>
      </c>
      <c r="L50" s="216">
        <v>46.91</v>
      </c>
      <c r="M50" s="216">
        <v>0</v>
      </c>
      <c r="N50" s="216">
        <v>1.07</v>
      </c>
      <c r="O50" s="216">
        <v>1.79</v>
      </c>
      <c r="P50" s="216">
        <v>1.8</v>
      </c>
      <c r="Q50" s="216">
        <v>2.96</v>
      </c>
      <c r="R50" s="216">
        <v>5.94</v>
      </c>
      <c r="S50" s="216">
        <v>3.41</v>
      </c>
      <c r="T50" s="216">
        <v>0</v>
      </c>
      <c r="U50" s="216">
        <v>5.77</v>
      </c>
      <c r="V50" s="216">
        <v>5.27</v>
      </c>
      <c r="W50" s="216">
        <v>6.97</v>
      </c>
      <c r="X50" s="216">
        <v>20.11</v>
      </c>
      <c r="Y50" s="216">
        <v>0</v>
      </c>
      <c r="Z50" s="216">
        <v>18.940000000000001</v>
      </c>
      <c r="AA50" s="216">
        <v>10.41</v>
      </c>
      <c r="AB50" s="216">
        <v>0</v>
      </c>
      <c r="AC50" s="216">
        <v>3.19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8.1199999999999992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6.13</v>
      </c>
      <c r="D51" s="216">
        <v>0.8</v>
      </c>
      <c r="E51" s="216">
        <v>0</v>
      </c>
      <c r="F51" s="216">
        <v>0</v>
      </c>
      <c r="G51" s="216">
        <v>16</v>
      </c>
      <c r="H51" s="216">
        <v>0</v>
      </c>
      <c r="I51" s="216">
        <v>18.09</v>
      </c>
      <c r="J51" s="216">
        <v>1.39</v>
      </c>
      <c r="K51" s="216">
        <v>78.17</v>
      </c>
      <c r="L51" s="216">
        <v>46.91</v>
      </c>
      <c r="M51" s="216">
        <v>0</v>
      </c>
      <c r="N51" s="216">
        <v>1.07</v>
      </c>
      <c r="O51" s="216">
        <v>1.79</v>
      </c>
      <c r="P51" s="216">
        <v>1.8</v>
      </c>
      <c r="Q51" s="216">
        <v>2.97</v>
      </c>
      <c r="R51" s="216">
        <v>5.94</v>
      </c>
      <c r="S51" s="216">
        <v>3.43</v>
      </c>
      <c r="T51" s="216">
        <v>0</v>
      </c>
      <c r="U51" s="216">
        <v>5.29</v>
      </c>
      <c r="V51" s="216">
        <v>5.27</v>
      </c>
      <c r="W51" s="216">
        <v>6.97</v>
      </c>
      <c r="X51" s="216">
        <v>20.11</v>
      </c>
      <c r="Y51" s="216">
        <v>0</v>
      </c>
      <c r="Z51" s="216">
        <v>18.940000000000001</v>
      </c>
      <c r="AA51" s="216">
        <v>10.41</v>
      </c>
      <c r="AB51" s="216">
        <v>0</v>
      </c>
      <c r="AC51" s="216">
        <v>2.96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7.22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6.13</v>
      </c>
      <c r="D52" s="216">
        <v>0.8</v>
      </c>
      <c r="E52" s="216">
        <v>0</v>
      </c>
      <c r="F52" s="216">
        <v>0</v>
      </c>
      <c r="G52" s="216">
        <v>16</v>
      </c>
      <c r="H52" s="216">
        <v>0</v>
      </c>
      <c r="I52" s="216">
        <v>18.09</v>
      </c>
      <c r="J52" s="216">
        <v>1.39</v>
      </c>
      <c r="K52" s="216">
        <v>78.17</v>
      </c>
      <c r="L52" s="216">
        <v>46.91</v>
      </c>
      <c r="M52" s="216">
        <v>0</v>
      </c>
      <c r="N52" s="216">
        <v>1.07</v>
      </c>
      <c r="O52" s="216">
        <v>1.79</v>
      </c>
      <c r="P52" s="216">
        <v>1.8</v>
      </c>
      <c r="Q52" s="216">
        <v>2.97</v>
      </c>
      <c r="R52" s="216">
        <v>5.94</v>
      </c>
      <c r="S52" s="216">
        <v>3.43</v>
      </c>
      <c r="T52" s="216">
        <v>0</v>
      </c>
      <c r="U52" s="216">
        <v>5.29</v>
      </c>
      <c r="V52" s="216">
        <v>5.27</v>
      </c>
      <c r="W52" s="216">
        <v>6.97</v>
      </c>
      <c r="X52" s="216">
        <v>20.11</v>
      </c>
      <c r="Y52" s="216">
        <v>0</v>
      </c>
      <c r="Z52" s="216">
        <v>18.940000000000001</v>
      </c>
      <c r="AA52" s="216">
        <v>10.41</v>
      </c>
      <c r="AB52" s="216">
        <v>0</v>
      </c>
      <c r="AC52" s="216">
        <v>2.96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7.22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6.13</v>
      </c>
      <c r="D53" s="216">
        <v>0.8</v>
      </c>
      <c r="E53" s="216">
        <v>0</v>
      </c>
      <c r="F53" s="216">
        <v>0</v>
      </c>
      <c r="G53" s="216">
        <v>16</v>
      </c>
      <c r="H53" s="216">
        <v>0</v>
      </c>
      <c r="I53" s="216">
        <v>18.09</v>
      </c>
      <c r="J53" s="216">
        <v>1.39</v>
      </c>
      <c r="K53" s="216">
        <v>78.17</v>
      </c>
      <c r="L53" s="216">
        <v>46.91</v>
      </c>
      <c r="M53" s="216">
        <v>0</v>
      </c>
      <c r="N53" s="216">
        <v>1.07</v>
      </c>
      <c r="O53" s="216">
        <v>1.79</v>
      </c>
      <c r="P53" s="216">
        <v>1.8</v>
      </c>
      <c r="Q53" s="216">
        <v>2.97</v>
      </c>
      <c r="R53" s="216">
        <v>5.94</v>
      </c>
      <c r="S53" s="216">
        <v>3.43</v>
      </c>
      <c r="T53" s="216">
        <v>0</v>
      </c>
      <c r="U53" s="216">
        <v>5.29</v>
      </c>
      <c r="V53" s="216">
        <v>5.27</v>
      </c>
      <c r="W53" s="216">
        <v>6.97</v>
      </c>
      <c r="X53" s="216">
        <v>20.11</v>
      </c>
      <c r="Y53" s="216">
        <v>0</v>
      </c>
      <c r="Z53" s="216">
        <v>18.940000000000001</v>
      </c>
      <c r="AA53" s="216">
        <v>10.41</v>
      </c>
      <c r="AB53" s="216">
        <v>0</v>
      </c>
      <c r="AC53" s="216">
        <v>2.96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7.22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6.13</v>
      </c>
      <c r="D54" s="216">
        <v>0.8</v>
      </c>
      <c r="E54" s="216">
        <v>0</v>
      </c>
      <c r="F54" s="216">
        <v>0</v>
      </c>
      <c r="G54" s="216">
        <v>16</v>
      </c>
      <c r="H54" s="216">
        <v>0</v>
      </c>
      <c r="I54" s="216">
        <v>18.09</v>
      </c>
      <c r="J54" s="216">
        <v>1.39</v>
      </c>
      <c r="K54" s="216">
        <v>78.17</v>
      </c>
      <c r="L54" s="216">
        <v>46.91</v>
      </c>
      <c r="M54" s="216">
        <v>0</v>
      </c>
      <c r="N54" s="216">
        <v>1.07</v>
      </c>
      <c r="O54" s="216">
        <v>1.79</v>
      </c>
      <c r="P54" s="216">
        <v>1.8</v>
      </c>
      <c r="Q54" s="216">
        <v>2.97</v>
      </c>
      <c r="R54" s="216">
        <v>5.94</v>
      </c>
      <c r="S54" s="216">
        <v>3.43</v>
      </c>
      <c r="T54" s="216">
        <v>0</v>
      </c>
      <c r="U54" s="216">
        <v>5.29</v>
      </c>
      <c r="V54" s="216">
        <v>5.27</v>
      </c>
      <c r="W54" s="216">
        <v>6.97</v>
      </c>
      <c r="X54" s="216">
        <v>20.11</v>
      </c>
      <c r="Y54" s="216">
        <v>0</v>
      </c>
      <c r="Z54" s="216">
        <v>18.940000000000001</v>
      </c>
      <c r="AA54" s="216">
        <v>10.41</v>
      </c>
      <c r="AB54" s="216">
        <v>0</v>
      </c>
      <c r="AC54" s="216">
        <v>2.96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7.22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6.13</v>
      </c>
      <c r="D55" s="216">
        <v>0.8</v>
      </c>
      <c r="E55" s="216">
        <v>0</v>
      </c>
      <c r="F55" s="216">
        <v>0</v>
      </c>
      <c r="G55" s="216">
        <v>16</v>
      </c>
      <c r="H55" s="216">
        <v>0</v>
      </c>
      <c r="I55" s="216">
        <v>18.09</v>
      </c>
      <c r="J55" s="216">
        <v>1.39</v>
      </c>
      <c r="K55" s="216">
        <v>78.319999999999993</v>
      </c>
      <c r="L55" s="216">
        <v>46.91</v>
      </c>
      <c r="M55" s="216">
        <v>0</v>
      </c>
      <c r="N55" s="216">
        <v>1.07</v>
      </c>
      <c r="O55" s="216">
        <v>1.79</v>
      </c>
      <c r="P55" s="216">
        <v>1.8</v>
      </c>
      <c r="Q55" s="216">
        <v>2.84</v>
      </c>
      <c r="R55" s="216">
        <v>5.95</v>
      </c>
      <c r="S55" s="216">
        <v>3.5</v>
      </c>
      <c r="T55" s="216">
        <v>0</v>
      </c>
      <c r="U55" s="216">
        <v>5.29</v>
      </c>
      <c r="V55" s="216">
        <v>5.27</v>
      </c>
      <c r="W55" s="216">
        <v>6.97</v>
      </c>
      <c r="X55" s="216">
        <v>20.11</v>
      </c>
      <c r="Y55" s="216">
        <v>0</v>
      </c>
      <c r="Z55" s="216">
        <v>18.940000000000001</v>
      </c>
      <c r="AA55" s="216">
        <v>10.25</v>
      </c>
      <c r="AB55" s="216">
        <v>0</v>
      </c>
      <c r="AC55" s="216">
        <v>2.96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7.22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6.13</v>
      </c>
      <c r="D56" s="216">
        <v>0.8</v>
      </c>
      <c r="E56" s="216">
        <v>0</v>
      </c>
      <c r="F56" s="216">
        <v>0</v>
      </c>
      <c r="G56" s="216">
        <v>16</v>
      </c>
      <c r="H56" s="216">
        <v>0</v>
      </c>
      <c r="I56" s="216">
        <v>18.09</v>
      </c>
      <c r="J56" s="216">
        <v>1.39</v>
      </c>
      <c r="K56" s="216">
        <v>78.319999999999993</v>
      </c>
      <c r="L56" s="216">
        <v>46.91</v>
      </c>
      <c r="M56" s="216">
        <v>0</v>
      </c>
      <c r="N56" s="216">
        <v>1.07</v>
      </c>
      <c r="O56" s="216">
        <v>1.79</v>
      </c>
      <c r="P56" s="216">
        <v>1.8</v>
      </c>
      <c r="Q56" s="216">
        <v>2.84</v>
      </c>
      <c r="R56" s="216">
        <v>5.95</v>
      </c>
      <c r="S56" s="216">
        <v>3.5</v>
      </c>
      <c r="T56" s="216">
        <v>0</v>
      </c>
      <c r="U56" s="216">
        <v>5.29</v>
      </c>
      <c r="V56" s="216">
        <v>5.27</v>
      </c>
      <c r="W56" s="216">
        <v>6.97</v>
      </c>
      <c r="X56" s="216">
        <v>20.11</v>
      </c>
      <c r="Y56" s="216">
        <v>0</v>
      </c>
      <c r="Z56" s="216">
        <v>18.940000000000001</v>
      </c>
      <c r="AA56" s="216">
        <v>10.25</v>
      </c>
      <c r="AB56" s="216">
        <v>0</v>
      </c>
      <c r="AC56" s="216">
        <v>2.96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7.22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6.13</v>
      </c>
      <c r="D57" s="216">
        <v>0.8</v>
      </c>
      <c r="E57" s="216">
        <v>0</v>
      </c>
      <c r="F57" s="216">
        <v>0</v>
      </c>
      <c r="G57" s="216">
        <v>16</v>
      </c>
      <c r="H57" s="216">
        <v>0</v>
      </c>
      <c r="I57" s="216">
        <v>18.09</v>
      </c>
      <c r="J57" s="216">
        <v>1.39</v>
      </c>
      <c r="K57" s="216">
        <v>78.47</v>
      </c>
      <c r="L57" s="216">
        <v>46.91</v>
      </c>
      <c r="M57" s="216">
        <v>0</v>
      </c>
      <c r="N57" s="216">
        <v>1.07</v>
      </c>
      <c r="O57" s="216">
        <v>1.79</v>
      </c>
      <c r="P57" s="216">
        <v>1.8</v>
      </c>
      <c r="Q57" s="216">
        <v>3.1</v>
      </c>
      <c r="R57" s="216">
        <v>5.95</v>
      </c>
      <c r="S57" s="216">
        <v>3.52</v>
      </c>
      <c r="T57" s="216">
        <v>0</v>
      </c>
      <c r="U57" s="216">
        <v>5.29</v>
      </c>
      <c r="V57" s="216">
        <v>5.27</v>
      </c>
      <c r="W57" s="216">
        <v>6.97</v>
      </c>
      <c r="X57" s="216">
        <v>20.11</v>
      </c>
      <c r="Y57" s="216">
        <v>0</v>
      </c>
      <c r="Z57" s="216">
        <v>18.940000000000001</v>
      </c>
      <c r="AA57" s="216">
        <v>10.25</v>
      </c>
      <c r="AB57" s="216">
        <v>0</v>
      </c>
      <c r="AC57" s="216">
        <v>2.96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7.22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6.13</v>
      </c>
      <c r="D58" s="216">
        <v>0.8</v>
      </c>
      <c r="E58" s="216">
        <v>0</v>
      </c>
      <c r="F58" s="216">
        <v>0</v>
      </c>
      <c r="G58" s="216">
        <v>16</v>
      </c>
      <c r="H58" s="216">
        <v>0</v>
      </c>
      <c r="I58" s="216">
        <v>18.09</v>
      </c>
      <c r="J58" s="216">
        <v>1.39</v>
      </c>
      <c r="K58" s="216">
        <v>78.47</v>
      </c>
      <c r="L58" s="216">
        <v>46.91</v>
      </c>
      <c r="M58" s="216">
        <v>0</v>
      </c>
      <c r="N58" s="216">
        <v>1.07</v>
      </c>
      <c r="O58" s="216">
        <v>1.79</v>
      </c>
      <c r="P58" s="216">
        <v>1.8</v>
      </c>
      <c r="Q58" s="216">
        <v>3.1</v>
      </c>
      <c r="R58" s="216">
        <v>5.95</v>
      </c>
      <c r="S58" s="216">
        <v>3.52</v>
      </c>
      <c r="T58" s="216">
        <v>0</v>
      </c>
      <c r="U58" s="216">
        <v>5.29</v>
      </c>
      <c r="V58" s="216">
        <v>5.27</v>
      </c>
      <c r="W58" s="216">
        <v>6.97</v>
      </c>
      <c r="X58" s="216">
        <v>20.11</v>
      </c>
      <c r="Y58" s="216">
        <v>0</v>
      </c>
      <c r="Z58" s="216">
        <v>18.940000000000001</v>
      </c>
      <c r="AA58" s="216">
        <v>10.25</v>
      </c>
      <c r="AB58" s="216">
        <v>0</v>
      </c>
      <c r="AC58" s="216">
        <v>2.96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7.22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6.13</v>
      </c>
      <c r="D59" s="216">
        <v>0.8</v>
      </c>
      <c r="E59" s="216">
        <v>0</v>
      </c>
      <c r="F59" s="216">
        <v>0</v>
      </c>
      <c r="G59" s="216">
        <v>16</v>
      </c>
      <c r="H59" s="216">
        <v>0</v>
      </c>
      <c r="I59" s="216">
        <v>18.09</v>
      </c>
      <c r="J59" s="216">
        <v>1.39</v>
      </c>
      <c r="K59" s="216">
        <v>78.47</v>
      </c>
      <c r="L59" s="216">
        <v>46.91</v>
      </c>
      <c r="M59" s="216">
        <v>0</v>
      </c>
      <c r="N59" s="216">
        <v>1.07</v>
      </c>
      <c r="O59" s="216">
        <v>1.79</v>
      </c>
      <c r="P59" s="216">
        <v>1.8</v>
      </c>
      <c r="Q59" s="216">
        <v>3.1</v>
      </c>
      <c r="R59" s="216">
        <v>5.77</v>
      </c>
      <c r="S59" s="216">
        <v>3.52</v>
      </c>
      <c r="T59" s="216">
        <v>0</v>
      </c>
      <c r="U59" s="216">
        <v>5.29</v>
      </c>
      <c r="V59" s="216">
        <v>5.27</v>
      </c>
      <c r="W59" s="216">
        <v>6.97</v>
      </c>
      <c r="X59" s="216">
        <v>20.11</v>
      </c>
      <c r="Y59" s="216">
        <v>0</v>
      </c>
      <c r="Z59" s="216">
        <v>18.829999999999998</v>
      </c>
      <c r="AA59" s="216">
        <v>10.25</v>
      </c>
      <c r="AB59" s="216">
        <v>0</v>
      </c>
      <c r="AC59" s="216">
        <v>2.96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6.18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6.13</v>
      </c>
      <c r="D60" s="216">
        <v>0.8</v>
      </c>
      <c r="E60" s="216">
        <v>0</v>
      </c>
      <c r="F60" s="216">
        <v>0</v>
      </c>
      <c r="G60" s="216">
        <v>16</v>
      </c>
      <c r="H60" s="216">
        <v>0</v>
      </c>
      <c r="I60" s="216">
        <v>18.09</v>
      </c>
      <c r="J60" s="216">
        <v>1.39</v>
      </c>
      <c r="K60" s="216">
        <v>78.47</v>
      </c>
      <c r="L60" s="216">
        <v>46.91</v>
      </c>
      <c r="M60" s="216">
        <v>0</v>
      </c>
      <c r="N60" s="216">
        <v>1.07</v>
      </c>
      <c r="O60" s="216">
        <v>1.79</v>
      </c>
      <c r="P60" s="216">
        <v>1.8</v>
      </c>
      <c r="Q60" s="216">
        <v>3.1</v>
      </c>
      <c r="R60" s="216">
        <v>5.77</v>
      </c>
      <c r="S60" s="216">
        <v>3.52</v>
      </c>
      <c r="T60" s="216">
        <v>0</v>
      </c>
      <c r="U60" s="216">
        <v>5.29</v>
      </c>
      <c r="V60" s="216">
        <v>5.27</v>
      </c>
      <c r="W60" s="216">
        <v>6.97</v>
      </c>
      <c r="X60" s="216">
        <v>20.11</v>
      </c>
      <c r="Y60" s="216">
        <v>0</v>
      </c>
      <c r="Z60" s="216">
        <v>18.829999999999998</v>
      </c>
      <c r="AA60" s="216">
        <v>10.25</v>
      </c>
      <c r="AB60" s="216">
        <v>0</v>
      </c>
      <c r="AC60" s="216">
        <v>2.96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6.13</v>
      </c>
      <c r="D61" s="216">
        <v>0.8</v>
      </c>
      <c r="E61" s="216">
        <v>0</v>
      </c>
      <c r="F61" s="216">
        <v>0</v>
      </c>
      <c r="G61" s="216">
        <v>16</v>
      </c>
      <c r="H61" s="216">
        <v>0</v>
      </c>
      <c r="I61" s="216">
        <v>18.09</v>
      </c>
      <c r="J61" s="216">
        <v>1.39</v>
      </c>
      <c r="K61" s="216">
        <v>78.47</v>
      </c>
      <c r="L61" s="216">
        <v>46.91</v>
      </c>
      <c r="M61" s="216">
        <v>0</v>
      </c>
      <c r="N61" s="216">
        <v>1.07</v>
      </c>
      <c r="O61" s="216">
        <v>1.79</v>
      </c>
      <c r="P61" s="216">
        <v>1.8</v>
      </c>
      <c r="Q61" s="216">
        <v>2.92</v>
      </c>
      <c r="R61" s="216">
        <v>5.95</v>
      </c>
      <c r="S61" s="216">
        <v>3.38</v>
      </c>
      <c r="T61" s="216">
        <v>0</v>
      </c>
      <c r="U61" s="216">
        <v>5.29</v>
      </c>
      <c r="V61" s="216">
        <v>5.27</v>
      </c>
      <c r="W61" s="216">
        <v>6.97</v>
      </c>
      <c r="X61" s="216">
        <v>20.79</v>
      </c>
      <c r="Y61" s="216">
        <v>0</v>
      </c>
      <c r="Z61" s="216">
        <v>18.940000000000001</v>
      </c>
      <c r="AA61" s="216">
        <v>10.41</v>
      </c>
      <c r="AB61" s="216">
        <v>0</v>
      </c>
      <c r="AC61" s="216">
        <v>2.96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-1.48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6.13</v>
      </c>
      <c r="D62" s="216">
        <v>0.8</v>
      </c>
      <c r="E62" s="216">
        <v>0</v>
      </c>
      <c r="F62" s="216">
        <v>0</v>
      </c>
      <c r="G62" s="216">
        <v>16</v>
      </c>
      <c r="H62" s="216">
        <v>0</v>
      </c>
      <c r="I62" s="216">
        <v>18.09</v>
      </c>
      <c r="J62" s="216">
        <v>1.39</v>
      </c>
      <c r="K62" s="216">
        <v>78.47</v>
      </c>
      <c r="L62" s="216">
        <v>46.91</v>
      </c>
      <c r="M62" s="216">
        <v>0</v>
      </c>
      <c r="N62" s="216">
        <v>1.07</v>
      </c>
      <c r="O62" s="216">
        <v>1.79</v>
      </c>
      <c r="P62" s="216">
        <v>1.8</v>
      </c>
      <c r="Q62" s="216">
        <v>2.92</v>
      </c>
      <c r="R62" s="216">
        <v>5.95</v>
      </c>
      <c r="S62" s="216">
        <v>3.38</v>
      </c>
      <c r="T62" s="216">
        <v>0</v>
      </c>
      <c r="U62" s="216">
        <v>5.29</v>
      </c>
      <c r="V62" s="216">
        <v>5.27</v>
      </c>
      <c r="W62" s="216">
        <v>6.97</v>
      </c>
      <c r="X62" s="216">
        <v>20.11</v>
      </c>
      <c r="Y62" s="216">
        <v>0</v>
      </c>
      <c r="Z62" s="216">
        <v>18.940000000000001</v>
      </c>
      <c r="AA62" s="216">
        <v>10.41</v>
      </c>
      <c r="AB62" s="216">
        <v>0</v>
      </c>
      <c r="AC62" s="216">
        <v>2.96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-1.48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6.13</v>
      </c>
      <c r="D63" s="216">
        <v>0.8</v>
      </c>
      <c r="E63" s="216">
        <v>0</v>
      </c>
      <c r="F63" s="216">
        <v>0</v>
      </c>
      <c r="G63" s="216">
        <v>16</v>
      </c>
      <c r="H63" s="216">
        <v>0</v>
      </c>
      <c r="I63" s="216">
        <v>18.09</v>
      </c>
      <c r="J63" s="216">
        <v>1.39</v>
      </c>
      <c r="K63" s="216">
        <v>78.47</v>
      </c>
      <c r="L63" s="216">
        <v>46.8</v>
      </c>
      <c r="M63" s="216">
        <v>0</v>
      </c>
      <c r="N63" s="216">
        <v>1.07</v>
      </c>
      <c r="O63" s="216">
        <v>1.79</v>
      </c>
      <c r="P63" s="216">
        <v>1.8</v>
      </c>
      <c r="Q63" s="216">
        <v>2.9</v>
      </c>
      <c r="R63" s="216">
        <v>5.95</v>
      </c>
      <c r="S63" s="216">
        <v>3.36</v>
      </c>
      <c r="T63" s="216">
        <v>0</v>
      </c>
      <c r="U63" s="216">
        <v>5.29</v>
      </c>
      <c r="V63" s="216">
        <v>0.19</v>
      </c>
      <c r="W63" s="216">
        <v>0.42</v>
      </c>
      <c r="X63" s="216">
        <v>1.33</v>
      </c>
      <c r="Y63" s="216">
        <v>0</v>
      </c>
      <c r="Z63" s="216">
        <v>1.25</v>
      </c>
      <c r="AA63" s="216">
        <v>10.41</v>
      </c>
      <c r="AB63" s="216">
        <v>0</v>
      </c>
      <c r="AC63" s="216">
        <v>2.96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-1.48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6.13</v>
      </c>
      <c r="D64" s="216">
        <v>0.8</v>
      </c>
      <c r="E64" s="216">
        <v>0</v>
      </c>
      <c r="F64" s="216">
        <v>0</v>
      </c>
      <c r="G64" s="216">
        <v>16</v>
      </c>
      <c r="H64" s="216">
        <v>0</v>
      </c>
      <c r="I64" s="216">
        <v>18.09</v>
      </c>
      <c r="J64" s="216">
        <v>1.39</v>
      </c>
      <c r="K64" s="216">
        <v>78.47</v>
      </c>
      <c r="L64" s="216">
        <v>46.8</v>
      </c>
      <c r="M64" s="216">
        <v>0</v>
      </c>
      <c r="N64" s="216">
        <v>1.07</v>
      </c>
      <c r="O64" s="216">
        <v>1.79</v>
      </c>
      <c r="P64" s="216">
        <v>1.8</v>
      </c>
      <c r="Q64" s="216">
        <v>2.9</v>
      </c>
      <c r="R64" s="216">
        <v>5.95</v>
      </c>
      <c r="S64" s="216">
        <v>3.36</v>
      </c>
      <c r="T64" s="216">
        <v>0</v>
      </c>
      <c r="U64" s="216">
        <v>5.29</v>
      </c>
      <c r="V64" s="216">
        <v>0.19</v>
      </c>
      <c r="W64" s="216">
        <v>0.42</v>
      </c>
      <c r="X64" s="216">
        <v>1.33</v>
      </c>
      <c r="Y64" s="216">
        <v>0</v>
      </c>
      <c r="Z64" s="216">
        <v>1.25</v>
      </c>
      <c r="AA64" s="216">
        <v>10.41</v>
      </c>
      <c r="AB64" s="216">
        <v>0</v>
      </c>
      <c r="AC64" s="216">
        <v>2.96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-1.48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6.13</v>
      </c>
      <c r="D65" s="216">
        <v>0.8</v>
      </c>
      <c r="E65" s="216">
        <v>0</v>
      </c>
      <c r="F65" s="216">
        <v>0</v>
      </c>
      <c r="G65" s="216">
        <v>16</v>
      </c>
      <c r="H65" s="216">
        <v>0</v>
      </c>
      <c r="I65" s="216">
        <v>18.09</v>
      </c>
      <c r="J65" s="216">
        <v>1.39</v>
      </c>
      <c r="K65" s="216">
        <v>78.47</v>
      </c>
      <c r="L65" s="216">
        <v>46.8</v>
      </c>
      <c r="M65" s="216">
        <v>0</v>
      </c>
      <c r="N65" s="216">
        <v>1.07</v>
      </c>
      <c r="O65" s="216">
        <v>1.79</v>
      </c>
      <c r="P65" s="216">
        <v>1.8</v>
      </c>
      <c r="Q65" s="216">
        <v>2.9</v>
      </c>
      <c r="R65" s="216">
        <v>0.38</v>
      </c>
      <c r="S65" s="216">
        <v>3.36</v>
      </c>
      <c r="T65" s="216">
        <v>0</v>
      </c>
      <c r="U65" s="216">
        <v>5.29</v>
      </c>
      <c r="V65" s="216">
        <v>0.19</v>
      </c>
      <c r="W65" s="216">
        <v>0.42</v>
      </c>
      <c r="X65" s="216">
        <v>1.33</v>
      </c>
      <c r="Y65" s="216">
        <v>0</v>
      </c>
      <c r="Z65" s="216">
        <v>1.25</v>
      </c>
      <c r="AA65" s="216">
        <v>10.65</v>
      </c>
      <c r="AB65" s="216">
        <v>0</v>
      </c>
      <c r="AC65" s="216">
        <v>2.73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-1.48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6.13</v>
      </c>
      <c r="D66" s="216">
        <v>0.8</v>
      </c>
      <c r="E66" s="216">
        <v>0</v>
      </c>
      <c r="F66" s="216">
        <v>0</v>
      </c>
      <c r="G66" s="216">
        <v>16</v>
      </c>
      <c r="H66" s="216">
        <v>0</v>
      </c>
      <c r="I66" s="216">
        <v>18.09</v>
      </c>
      <c r="J66" s="216">
        <v>1.39</v>
      </c>
      <c r="K66" s="216">
        <v>78.47</v>
      </c>
      <c r="L66" s="216">
        <v>46.8</v>
      </c>
      <c r="M66" s="216">
        <v>0</v>
      </c>
      <c r="N66" s="216">
        <v>1.07</v>
      </c>
      <c r="O66" s="216">
        <v>1.79</v>
      </c>
      <c r="P66" s="216">
        <v>1.8</v>
      </c>
      <c r="Q66" s="216">
        <v>2.9</v>
      </c>
      <c r="R66" s="216">
        <v>0.38</v>
      </c>
      <c r="S66" s="216">
        <v>3.36</v>
      </c>
      <c r="T66" s="216">
        <v>0</v>
      </c>
      <c r="U66" s="216">
        <v>5.29</v>
      </c>
      <c r="V66" s="216">
        <v>0.19</v>
      </c>
      <c r="W66" s="216">
        <v>0.42</v>
      </c>
      <c r="X66" s="216">
        <v>1.33</v>
      </c>
      <c r="Y66" s="216">
        <v>0</v>
      </c>
      <c r="Z66" s="216">
        <v>1.25</v>
      </c>
      <c r="AA66" s="216">
        <v>10.65</v>
      </c>
      <c r="AB66" s="216">
        <v>0</v>
      </c>
      <c r="AC66" s="216">
        <v>2.73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-1.48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6.13</v>
      </c>
      <c r="D67" s="216">
        <v>0.8</v>
      </c>
      <c r="E67" s="216">
        <v>0</v>
      </c>
      <c r="F67" s="216">
        <v>0</v>
      </c>
      <c r="G67" s="216">
        <v>16</v>
      </c>
      <c r="H67" s="216">
        <v>0</v>
      </c>
      <c r="I67" s="216">
        <v>18.64</v>
      </c>
      <c r="J67" s="216">
        <v>1.39</v>
      </c>
      <c r="K67" s="216">
        <v>78.47</v>
      </c>
      <c r="L67" s="216">
        <v>46.8</v>
      </c>
      <c r="M67" s="216">
        <v>0</v>
      </c>
      <c r="N67" s="216">
        <v>1.07</v>
      </c>
      <c r="O67" s="216">
        <v>1.79</v>
      </c>
      <c r="P67" s="216">
        <v>1.8</v>
      </c>
      <c r="Q67" s="216">
        <v>2.81</v>
      </c>
      <c r="R67" s="216">
        <v>0.38</v>
      </c>
      <c r="S67" s="216">
        <v>3.31</v>
      </c>
      <c r="T67" s="216">
        <v>0</v>
      </c>
      <c r="U67" s="216">
        <v>5.29</v>
      </c>
      <c r="V67" s="216">
        <v>0.19</v>
      </c>
      <c r="W67" s="216">
        <v>0.42</v>
      </c>
      <c r="X67" s="216">
        <v>1.33</v>
      </c>
      <c r="Y67" s="216">
        <v>0</v>
      </c>
      <c r="Z67" s="216">
        <v>1.25</v>
      </c>
      <c r="AA67" s="216">
        <v>0.71</v>
      </c>
      <c r="AB67" s="216">
        <v>0</v>
      </c>
      <c r="AC67" s="216">
        <v>2.73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-1.48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6.13</v>
      </c>
      <c r="D68" s="216">
        <v>0.8</v>
      </c>
      <c r="E68" s="216">
        <v>0</v>
      </c>
      <c r="F68" s="216">
        <v>0</v>
      </c>
      <c r="G68" s="216">
        <v>16</v>
      </c>
      <c r="H68" s="216">
        <v>0</v>
      </c>
      <c r="I68" s="216">
        <v>18.64</v>
      </c>
      <c r="J68" s="216">
        <v>1.39</v>
      </c>
      <c r="K68" s="216">
        <v>78.47</v>
      </c>
      <c r="L68" s="216">
        <v>46.8</v>
      </c>
      <c r="M68" s="216">
        <v>0</v>
      </c>
      <c r="N68" s="216">
        <v>1.07</v>
      </c>
      <c r="O68" s="216">
        <v>1.79</v>
      </c>
      <c r="P68" s="216">
        <v>1.8</v>
      </c>
      <c r="Q68" s="216">
        <v>2.81</v>
      </c>
      <c r="R68" s="216">
        <v>0.38</v>
      </c>
      <c r="S68" s="216">
        <v>3.31</v>
      </c>
      <c r="T68" s="216">
        <v>0</v>
      </c>
      <c r="U68" s="216">
        <v>5.29</v>
      </c>
      <c r="V68" s="216">
        <v>0.19</v>
      </c>
      <c r="W68" s="216">
        <v>0.42</v>
      </c>
      <c r="X68" s="216">
        <v>1.33</v>
      </c>
      <c r="Y68" s="216">
        <v>0</v>
      </c>
      <c r="Z68" s="216">
        <v>1.25</v>
      </c>
      <c r="AA68" s="216">
        <v>0.71</v>
      </c>
      <c r="AB68" s="216">
        <v>0</v>
      </c>
      <c r="AC68" s="216">
        <v>2.73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-1.48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6.13</v>
      </c>
      <c r="D69" s="216">
        <v>0.8</v>
      </c>
      <c r="E69" s="216">
        <v>0</v>
      </c>
      <c r="F69" s="216">
        <v>0</v>
      </c>
      <c r="G69" s="216">
        <v>16</v>
      </c>
      <c r="H69" s="216">
        <v>0</v>
      </c>
      <c r="I69" s="216">
        <v>18.64</v>
      </c>
      <c r="J69" s="216">
        <v>1.39</v>
      </c>
      <c r="K69" s="216">
        <v>78.319999999999993</v>
      </c>
      <c r="L69" s="216">
        <v>46.8</v>
      </c>
      <c r="M69" s="216">
        <v>0</v>
      </c>
      <c r="N69" s="216">
        <v>1.07</v>
      </c>
      <c r="O69" s="216">
        <v>1.79</v>
      </c>
      <c r="P69" s="216">
        <v>1.8</v>
      </c>
      <c r="Q69" s="216">
        <v>2.81</v>
      </c>
      <c r="R69" s="216">
        <v>0.38</v>
      </c>
      <c r="S69" s="216">
        <v>3.31</v>
      </c>
      <c r="T69" s="216">
        <v>0</v>
      </c>
      <c r="U69" s="216">
        <v>5.29</v>
      </c>
      <c r="V69" s="216">
        <v>0.19</v>
      </c>
      <c r="W69" s="216">
        <v>0.42</v>
      </c>
      <c r="X69" s="216">
        <v>1.33</v>
      </c>
      <c r="Y69" s="216">
        <v>0</v>
      </c>
      <c r="Z69" s="216">
        <v>29.54</v>
      </c>
      <c r="AA69" s="216">
        <v>0.71</v>
      </c>
      <c r="AB69" s="216">
        <v>0</v>
      </c>
      <c r="AC69" s="216">
        <v>2.73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-1.48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6.13</v>
      </c>
      <c r="D70" s="216">
        <v>0.8</v>
      </c>
      <c r="E70" s="216">
        <v>0</v>
      </c>
      <c r="F70" s="216">
        <v>0</v>
      </c>
      <c r="G70" s="216">
        <v>16</v>
      </c>
      <c r="H70" s="216">
        <v>0</v>
      </c>
      <c r="I70" s="216">
        <v>18.64</v>
      </c>
      <c r="J70" s="216">
        <v>1.39</v>
      </c>
      <c r="K70" s="216">
        <v>78.319999999999993</v>
      </c>
      <c r="L70" s="216">
        <v>46.8</v>
      </c>
      <c r="M70" s="216">
        <v>0</v>
      </c>
      <c r="N70" s="216">
        <v>1.07</v>
      </c>
      <c r="O70" s="216">
        <v>1.79</v>
      </c>
      <c r="P70" s="216">
        <v>1.8</v>
      </c>
      <c r="Q70" s="216">
        <v>2.81</v>
      </c>
      <c r="R70" s="216">
        <v>0.38</v>
      </c>
      <c r="S70" s="216">
        <v>3.31</v>
      </c>
      <c r="T70" s="216">
        <v>0</v>
      </c>
      <c r="U70" s="216">
        <v>5.29</v>
      </c>
      <c r="V70" s="216">
        <v>0.19</v>
      </c>
      <c r="W70" s="216">
        <v>0.42</v>
      </c>
      <c r="X70" s="216">
        <v>1.33</v>
      </c>
      <c r="Y70" s="216">
        <v>0</v>
      </c>
      <c r="Z70" s="216">
        <v>29.54</v>
      </c>
      <c r="AA70" s="216">
        <v>0.71</v>
      </c>
      <c r="AB70" s="216">
        <v>0</v>
      </c>
      <c r="AC70" s="216">
        <v>2.73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-1.48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6.13</v>
      </c>
      <c r="D71" s="216">
        <v>0.8</v>
      </c>
      <c r="E71" s="216">
        <v>0</v>
      </c>
      <c r="F71" s="216">
        <v>0</v>
      </c>
      <c r="G71" s="216">
        <v>16</v>
      </c>
      <c r="H71" s="216">
        <v>0</v>
      </c>
      <c r="I71" s="216">
        <v>18.64</v>
      </c>
      <c r="J71" s="216">
        <v>1.39</v>
      </c>
      <c r="K71" s="216">
        <v>78.319999999999993</v>
      </c>
      <c r="L71" s="216">
        <v>46.5</v>
      </c>
      <c r="M71" s="216">
        <v>0</v>
      </c>
      <c r="N71" s="216">
        <v>1.07</v>
      </c>
      <c r="O71" s="216">
        <v>1.79</v>
      </c>
      <c r="P71" s="216">
        <v>1.8</v>
      </c>
      <c r="Q71" s="216">
        <v>2.65</v>
      </c>
      <c r="R71" s="216">
        <v>0.38</v>
      </c>
      <c r="S71" s="216">
        <v>3.3</v>
      </c>
      <c r="T71" s="216">
        <v>0</v>
      </c>
      <c r="U71" s="216">
        <v>5.29</v>
      </c>
      <c r="V71" s="216">
        <v>0.19</v>
      </c>
      <c r="W71" s="216">
        <v>0.42</v>
      </c>
      <c r="X71" s="216">
        <v>7.49</v>
      </c>
      <c r="Y71" s="216">
        <v>0</v>
      </c>
      <c r="Z71" s="216">
        <v>2.2599999999999998</v>
      </c>
      <c r="AA71" s="216">
        <v>0.71</v>
      </c>
      <c r="AB71" s="216">
        <v>0</v>
      </c>
      <c r="AC71" s="216">
        <v>2.73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-1.48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6.13</v>
      </c>
      <c r="D72" s="216">
        <v>0.8</v>
      </c>
      <c r="E72" s="216">
        <v>0</v>
      </c>
      <c r="F72" s="216">
        <v>0</v>
      </c>
      <c r="G72" s="216">
        <v>16</v>
      </c>
      <c r="H72" s="216">
        <v>0</v>
      </c>
      <c r="I72" s="216">
        <v>18.64</v>
      </c>
      <c r="J72" s="216">
        <v>1.39</v>
      </c>
      <c r="K72" s="216">
        <v>78.319999999999993</v>
      </c>
      <c r="L72" s="216">
        <v>46.5</v>
      </c>
      <c r="M72" s="216">
        <v>0</v>
      </c>
      <c r="N72" s="216">
        <v>1.07</v>
      </c>
      <c r="O72" s="216">
        <v>1.79</v>
      </c>
      <c r="P72" s="216">
        <v>1.8</v>
      </c>
      <c r="Q72" s="216">
        <v>2.65</v>
      </c>
      <c r="R72" s="216">
        <v>0.38</v>
      </c>
      <c r="S72" s="216">
        <v>3.3</v>
      </c>
      <c r="T72" s="216">
        <v>0</v>
      </c>
      <c r="U72" s="216">
        <v>5.29</v>
      </c>
      <c r="V72" s="216">
        <v>0.19</v>
      </c>
      <c r="W72" s="216">
        <v>0.42</v>
      </c>
      <c r="X72" s="216">
        <v>2.15</v>
      </c>
      <c r="Y72" s="216">
        <v>0</v>
      </c>
      <c r="Z72" s="216">
        <v>2.2599999999999998</v>
      </c>
      <c r="AA72" s="216">
        <v>0.71</v>
      </c>
      <c r="AB72" s="216">
        <v>0</v>
      </c>
      <c r="AC72" s="216">
        <v>2.2799999999999998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-1.48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6.13</v>
      </c>
      <c r="D73" s="216">
        <v>0.8</v>
      </c>
      <c r="E73" s="216">
        <v>0</v>
      </c>
      <c r="F73" s="216">
        <v>0</v>
      </c>
      <c r="G73" s="216">
        <v>16</v>
      </c>
      <c r="H73" s="216">
        <v>0</v>
      </c>
      <c r="I73" s="216">
        <v>18.64</v>
      </c>
      <c r="J73" s="216">
        <v>1.39</v>
      </c>
      <c r="K73" s="216">
        <v>78.319999999999993</v>
      </c>
      <c r="L73" s="216">
        <v>46.5</v>
      </c>
      <c r="M73" s="216">
        <v>0</v>
      </c>
      <c r="N73" s="216">
        <v>1.07</v>
      </c>
      <c r="O73" s="216">
        <v>1.79</v>
      </c>
      <c r="P73" s="216">
        <v>1.8</v>
      </c>
      <c r="Q73" s="216">
        <v>2.65</v>
      </c>
      <c r="R73" s="216">
        <v>0.38</v>
      </c>
      <c r="S73" s="216">
        <v>3.3</v>
      </c>
      <c r="T73" s="216">
        <v>0</v>
      </c>
      <c r="U73" s="216">
        <v>5.29</v>
      </c>
      <c r="V73" s="216">
        <v>0.19</v>
      </c>
      <c r="W73" s="216">
        <v>0.42</v>
      </c>
      <c r="X73" s="216">
        <v>1.33</v>
      </c>
      <c r="Y73" s="216">
        <v>0</v>
      </c>
      <c r="Z73" s="216">
        <v>2.2599999999999998</v>
      </c>
      <c r="AA73" s="216">
        <v>0.71</v>
      </c>
      <c r="AB73" s="216">
        <v>0</v>
      </c>
      <c r="AC73" s="216">
        <v>2.2799999999999998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-1.48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6.13</v>
      </c>
      <c r="D74" s="216">
        <v>0.8</v>
      </c>
      <c r="E74" s="216">
        <v>0</v>
      </c>
      <c r="F74" s="216">
        <v>0</v>
      </c>
      <c r="G74" s="216">
        <v>16</v>
      </c>
      <c r="H74" s="216">
        <v>0</v>
      </c>
      <c r="I74" s="216">
        <v>18.64</v>
      </c>
      <c r="J74" s="216">
        <v>1.39</v>
      </c>
      <c r="K74" s="216">
        <v>78.319999999999993</v>
      </c>
      <c r="L74" s="216">
        <v>46.5</v>
      </c>
      <c r="M74" s="216">
        <v>0</v>
      </c>
      <c r="N74" s="216">
        <v>1.07</v>
      </c>
      <c r="O74" s="216">
        <v>1.79</v>
      </c>
      <c r="P74" s="216">
        <v>1.8</v>
      </c>
      <c r="Q74" s="216">
        <v>2.65</v>
      </c>
      <c r="R74" s="216">
        <v>0.38</v>
      </c>
      <c r="S74" s="216">
        <v>3.3</v>
      </c>
      <c r="T74" s="216">
        <v>0</v>
      </c>
      <c r="U74" s="216">
        <v>5.29</v>
      </c>
      <c r="V74" s="216">
        <v>0.19</v>
      </c>
      <c r="W74" s="216">
        <v>0.42</v>
      </c>
      <c r="X74" s="216">
        <v>1.33</v>
      </c>
      <c r="Y74" s="216">
        <v>0</v>
      </c>
      <c r="Z74" s="216">
        <v>2.2599999999999998</v>
      </c>
      <c r="AA74" s="216">
        <v>0.71</v>
      </c>
      <c r="AB74" s="216">
        <v>0</v>
      </c>
      <c r="AC74" s="216">
        <v>2.2799999999999998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-1.48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6.13</v>
      </c>
      <c r="D75" s="216">
        <v>0.8</v>
      </c>
      <c r="E75" s="216">
        <v>0</v>
      </c>
      <c r="F75" s="216">
        <v>0</v>
      </c>
      <c r="G75" s="216">
        <v>16</v>
      </c>
      <c r="H75" s="216">
        <v>0</v>
      </c>
      <c r="I75" s="216">
        <v>18.64</v>
      </c>
      <c r="J75" s="216">
        <v>1.39</v>
      </c>
      <c r="K75" s="216">
        <v>63.6</v>
      </c>
      <c r="L75" s="216">
        <v>2.3199999999999998</v>
      </c>
      <c r="M75" s="216">
        <v>0</v>
      </c>
      <c r="N75" s="216">
        <v>1.07</v>
      </c>
      <c r="O75" s="216">
        <v>1.79</v>
      </c>
      <c r="P75" s="216">
        <v>1.8</v>
      </c>
      <c r="Q75" s="216">
        <v>2.74</v>
      </c>
      <c r="R75" s="216">
        <v>0.38</v>
      </c>
      <c r="S75" s="216">
        <v>3.39</v>
      </c>
      <c r="T75" s="216">
        <v>0</v>
      </c>
      <c r="U75" s="216">
        <v>5.29</v>
      </c>
      <c r="V75" s="216">
        <v>0.19</v>
      </c>
      <c r="W75" s="216">
        <v>0.42</v>
      </c>
      <c r="X75" s="216">
        <v>1.33</v>
      </c>
      <c r="Y75" s="216">
        <v>0</v>
      </c>
      <c r="Z75" s="216">
        <v>2.2599999999999998</v>
      </c>
      <c r="AA75" s="216">
        <v>0.71</v>
      </c>
      <c r="AB75" s="216">
        <v>0</v>
      </c>
      <c r="AC75" s="216">
        <v>2.2799999999999998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-1.48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6.13</v>
      </c>
      <c r="D76" s="216">
        <v>0.8</v>
      </c>
      <c r="E76" s="216">
        <v>0</v>
      </c>
      <c r="F76" s="216">
        <v>0</v>
      </c>
      <c r="G76" s="216">
        <v>16</v>
      </c>
      <c r="H76" s="216">
        <v>0</v>
      </c>
      <c r="I76" s="216">
        <v>18.64</v>
      </c>
      <c r="J76" s="216">
        <v>1.39</v>
      </c>
      <c r="K76" s="216">
        <v>64.260000000000005</v>
      </c>
      <c r="L76" s="216">
        <v>2.3199999999999998</v>
      </c>
      <c r="M76" s="216">
        <v>0</v>
      </c>
      <c r="N76" s="216">
        <v>1.07</v>
      </c>
      <c r="O76" s="216">
        <v>1.79</v>
      </c>
      <c r="P76" s="216">
        <v>1.8</v>
      </c>
      <c r="Q76" s="216">
        <v>2.8</v>
      </c>
      <c r="R76" s="216">
        <v>0.38</v>
      </c>
      <c r="S76" s="216">
        <v>3.71</v>
      </c>
      <c r="T76" s="216">
        <v>0</v>
      </c>
      <c r="U76" s="216">
        <v>5.29</v>
      </c>
      <c r="V76" s="216">
        <v>0.19</v>
      </c>
      <c r="W76" s="216">
        <v>0.42</v>
      </c>
      <c r="X76" s="216">
        <v>1.33</v>
      </c>
      <c r="Y76" s="216">
        <v>0</v>
      </c>
      <c r="Z76" s="216">
        <v>2.2599999999999998</v>
      </c>
      <c r="AA76" s="216">
        <v>0.71</v>
      </c>
      <c r="AB76" s="216">
        <v>0</v>
      </c>
      <c r="AC76" s="216">
        <v>2.2799999999999998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-1.48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6.13</v>
      </c>
      <c r="D77" s="216">
        <v>0.8</v>
      </c>
      <c r="E77" s="216">
        <v>0</v>
      </c>
      <c r="F77" s="216">
        <v>0</v>
      </c>
      <c r="G77" s="216">
        <v>16</v>
      </c>
      <c r="H77" s="216">
        <v>0</v>
      </c>
      <c r="I77" s="216">
        <v>18.64</v>
      </c>
      <c r="J77" s="216">
        <v>1.39</v>
      </c>
      <c r="K77" s="216">
        <v>64.260000000000005</v>
      </c>
      <c r="L77" s="216">
        <v>2.3199999999999998</v>
      </c>
      <c r="M77" s="216">
        <v>0</v>
      </c>
      <c r="N77" s="216">
        <v>1.07</v>
      </c>
      <c r="O77" s="216">
        <v>1.79</v>
      </c>
      <c r="P77" s="216">
        <v>1.8</v>
      </c>
      <c r="Q77" s="216">
        <v>2.77</v>
      </c>
      <c r="R77" s="216">
        <v>0.38</v>
      </c>
      <c r="S77" s="216">
        <v>3.71</v>
      </c>
      <c r="T77" s="216">
        <v>0</v>
      </c>
      <c r="U77" s="216">
        <v>5.29</v>
      </c>
      <c r="V77" s="216">
        <v>0.19</v>
      </c>
      <c r="W77" s="216">
        <v>0.42</v>
      </c>
      <c r="X77" s="216">
        <v>1.33</v>
      </c>
      <c r="Y77" s="216">
        <v>0</v>
      </c>
      <c r="Z77" s="216">
        <v>2.2599999999999998</v>
      </c>
      <c r="AA77" s="216">
        <v>0.71</v>
      </c>
      <c r="AB77" s="216">
        <v>0</v>
      </c>
      <c r="AC77" s="216">
        <v>-10.27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-1.48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6.13</v>
      </c>
      <c r="D78" s="216">
        <v>0.8</v>
      </c>
      <c r="E78" s="216">
        <v>0</v>
      </c>
      <c r="F78" s="216">
        <v>0</v>
      </c>
      <c r="G78" s="216">
        <v>16</v>
      </c>
      <c r="H78" s="216">
        <v>0</v>
      </c>
      <c r="I78" s="216">
        <v>18.64</v>
      </c>
      <c r="J78" s="216">
        <v>1.39</v>
      </c>
      <c r="K78" s="216">
        <v>64.260000000000005</v>
      </c>
      <c r="L78" s="216">
        <v>2.3199999999999998</v>
      </c>
      <c r="M78" s="216">
        <v>0</v>
      </c>
      <c r="N78" s="216">
        <v>1.07</v>
      </c>
      <c r="O78" s="216">
        <v>1.79</v>
      </c>
      <c r="P78" s="216">
        <v>1.8</v>
      </c>
      <c r="Q78" s="216">
        <v>2.77</v>
      </c>
      <c r="R78" s="216">
        <v>0.38</v>
      </c>
      <c r="S78" s="216">
        <v>3.71</v>
      </c>
      <c r="T78" s="216">
        <v>0</v>
      </c>
      <c r="U78" s="216">
        <v>5.29</v>
      </c>
      <c r="V78" s="216">
        <v>0.19</v>
      </c>
      <c r="W78" s="216">
        <v>0.42</v>
      </c>
      <c r="X78" s="216">
        <v>1.33</v>
      </c>
      <c r="Y78" s="216">
        <v>0</v>
      </c>
      <c r="Z78" s="216">
        <v>2.2599999999999998</v>
      </c>
      <c r="AA78" s="216">
        <v>0.71</v>
      </c>
      <c r="AB78" s="216">
        <v>0</v>
      </c>
      <c r="AC78" s="216">
        <v>-10.27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-1.48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6.13</v>
      </c>
      <c r="D79" s="216">
        <v>0.8</v>
      </c>
      <c r="E79" s="216">
        <v>0</v>
      </c>
      <c r="F79" s="216">
        <v>0</v>
      </c>
      <c r="G79" s="216">
        <v>16</v>
      </c>
      <c r="H79" s="216">
        <v>0</v>
      </c>
      <c r="I79" s="216">
        <v>18.64</v>
      </c>
      <c r="J79" s="216">
        <v>1.39</v>
      </c>
      <c r="K79" s="216">
        <v>5.86</v>
      </c>
      <c r="L79" s="216">
        <v>5.59</v>
      </c>
      <c r="M79" s="216">
        <v>0</v>
      </c>
      <c r="N79" s="216">
        <v>1.07</v>
      </c>
      <c r="O79" s="216">
        <v>1.79</v>
      </c>
      <c r="P79" s="216">
        <v>1.8</v>
      </c>
      <c r="Q79" s="216">
        <v>0.2</v>
      </c>
      <c r="R79" s="216">
        <v>0.38</v>
      </c>
      <c r="S79" s="216">
        <v>0.24</v>
      </c>
      <c r="T79" s="216">
        <v>0</v>
      </c>
      <c r="U79" s="216">
        <v>5.29</v>
      </c>
      <c r="V79" s="216">
        <v>0.19</v>
      </c>
      <c r="W79" s="216">
        <v>0.49</v>
      </c>
      <c r="X79" s="216">
        <v>1.33</v>
      </c>
      <c r="Y79" s="216">
        <v>0</v>
      </c>
      <c r="Z79" s="216">
        <v>2.2599999999999998</v>
      </c>
      <c r="AA79" s="216">
        <v>0.71</v>
      </c>
      <c r="AB79" s="216">
        <v>0</v>
      </c>
      <c r="AC79" s="216">
        <v>2.2799999999999998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-1.48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6.13</v>
      </c>
      <c r="D80" s="216">
        <v>0.8</v>
      </c>
      <c r="E80" s="216">
        <v>0</v>
      </c>
      <c r="F80" s="216">
        <v>0</v>
      </c>
      <c r="G80" s="216">
        <v>16</v>
      </c>
      <c r="H80" s="216">
        <v>0</v>
      </c>
      <c r="I80" s="216">
        <v>18.64</v>
      </c>
      <c r="J80" s="216">
        <v>1.39</v>
      </c>
      <c r="K80" s="216">
        <v>5.86</v>
      </c>
      <c r="L80" s="216">
        <v>2.3199999999999998</v>
      </c>
      <c r="M80" s="216">
        <v>0</v>
      </c>
      <c r="N80" s="216">
        <v>1.07</v>
      </c>
      <c r="O80" s="216">
        <v>1.79</v>
      </c>
      <c r="P80" s="216">
        <v>1.8</v>
      </c>
      <c r="Q80" s="216">
        <v>0.2</v>
      </c>
      <c r="R80" s="216">
        <v>0.38</v>
      </c>
      <c r="S80" s="216">
        <v>0.24</v>
      </c>
      <c r="T80" s="216">
        <v>0</v>
      </c>
      <c r="U80" s="216">
        <v>5.29</v>
      </c>
      <c r="V80" s="216">
        <v>0.19</v>
      </c>
      <c r="W80" s="216">
        <v>0.42</v>
      </c>
      <c r="X80" s="216">
        <v>1.33</v>
      </c>
      <c r="Y80" s="216">
        <v>0</v>
      </c>
      <c r="Z80" s="216">
        <v>2.2599999999999998</v>
      </c>
      <c r="AA80" s="216">
        <v>0.71</v>
      </c>
      <c r="AB80" s="216">
        <v>0</v>
      </c>
      <c r="AC80" s="216">
        <v>2.73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-1.48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6.13</v>
      </c>
      <c r="D81" s="216">
        <v>0.8</v>
      </c>
      <c r="E81" s="216">
        <v>0</v>
      </c>
      <c r="F81" s="216">
        <v>0</v>
      </c>
      <c r="G81" s="216">
        <v>16</v>
      </c>
      <c r="H81" s="216">
        <v>0</v>
      </c>
      <c r="I81" s="216">
        <v>18.64</v>
      </c>
      <c r="J81" s="216">
        <v>1.39</v>
      </c>
      <c r="K81" s="216">
        <v>11.51</v>
      </c>
      <c r="L81" s="216">
        <v>2.3199999999999998</v>
      </c>
      <c r="M81" s="216">
        <v>0</v>
      </c>
      <c r="N81" s="216">
        <v>1.07</v>
      </c>
      <c r="O81" s="216">
        <v>1.79</v>
      </c>
      <c r="P81" s="216">
        <v>1.8</v>
      </c>
      <c r="Q81" s="216">
        <v>0.19</v>
      </c>
      <c r="R81" s="216">
        <v>0.38</v>
      </c>
      <c r="S81" s="216">
        <v>0.09</v>
      </c>
      <c r="T81" s="216">
        <v>0</v>
      </c>
      <c r="U81" s="216">
        <v>5.29</v>
      </c>
      <c r="V81" s="216">
        <v>0.19</v>
      </c>
      <c r="W81" s="216">
        <v>0.42</v>
      </c>
      <c r="X81" s="216">
        <v>1.33</v>
      </c>
      <c r="Y81" s="216">
        <v>0</v>
      </c>
      <c r="Z81" s="216">
        <v>2.2599999999999998</v>
      </c>
      <c r="AA81" s="216">
        <v>0.71</v>
      </c>
      <c r="AB81" s="216">
        <v>0</v>
      </c>
      <c r="AC81" s="216">
        <v>2.73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-1.1000000000000001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6.13</v>
      </c>
      <c r="D82" s="216">
        <v>0.8</v>
      </c>
      <c r="E82" s="216">
        <v>0</v>
      </c>
      <c r="F82" s="216">
        <v>0</v>
      </c>
      <c r="G82" s="216">
        <v>16</v>
      </c>
      <c r="H82" s="216">
        <v>0</v>
      </c>
      <c r="I82" s="216">
        <v>18.64</v>
      </c>
      <c r="J82" s="216">
        <v>1.39</v>
      </c>
      <c r="K82" s="216">
        <v>11.51</v>
      </c>
      <c r="L82" s="216">
        <v>0</v>
      </c>
      <c r="M82" s="216">
        <v>0</v>
      </c>
      <c r="N82" s="216">
        <v>1.07</v>
      </c>
      <c r="O82" s="216">
        <v>1.79</v>
      </c>
      <c r="P82" s="216">
        <v>1.8</v>
      </c>
      <c r="Q82" s="216">
        <v>0.19</v>
      </c>
      <c r="R82" s="216">
        <v>0.38</v>
      </c>
      <c r="S82" s="216">
        <v>0.24</v>
      </c>
      <c r="T82" s="216">
        <v>0</v>
      </c>
      <c r="U82" s="216">
        <v>5.29</v>
      </c>
      <c r="V82" s="216">
        <v>0.19</v>
      </c>
      <c r="W82" s="216">
        <v>0.42</v>
      </c>
      <c r="X82" s="216">
        <v>1.33</v>
      </c>
      <c r="Y82" s="216">
        <v>0</v>
      </c>
      <c r="Z82" s="216">
        <v>2.2599999999999998</v>
      </c>
      <c r="AA82" s="216">
        <v>0.71</v>
      </c>
      <c r="AB82" s="216">
        <v>0</v>
      </c>
      <c r="AC82" s="216">
        <v>2.73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-1.1000000000000001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6.13</v>
      </c>
      <c r="D83" s="216">
        <v>0.8</v>
      </c>
      <c r="E83" s="216">
        <v>0</v>
      </c>
      <c r="F83" s="216">
        <v>0</v>
      </c>
      <c r="G83" s="216">
        <v>16</v>
      </c>
      <c r="H83" s="216">
        <v>0</v>
      </c>
      <c r="I83" s="216">
        <v>19.2</v>
      </c>
      <c r="J83" s="216">
        <v>1.39</v>
      </c>
      <c r="K83" s="216">
        <v>63.72</v>
      </c>
      <c r="L83" s="216">
        <v>2.3199999999999998</v>
      </c>
      <c r="M83" s="216">
        <v>0</v>
      </c>
      <c r="N83" s="216">
        <v>1.07</v>
      </c>
      <c r="O83" s="216">
        <v>1.79</v>
      </c>
      <c r="P83" s="216">
        <v>1.8</v>
      </c>
      <c r="Q83" s="216">
        <v>0.19</v>
      </c>
      <c r="R83" s="216">
        <v>0.38</v>
      </c>
      <c r="S83" s="216">
        <v>0.24</v>
      </c>
      <c r="T83" s="216">
        <v>0</v>
      </c>
      <c r="U83" s="216">
        <v>5.29</v>
      </c>
      <c r="V83" s="216">
        <v>0.19</v>
      </c>
      <c r="W83" s="216">
        <v>0.42</v>
      </c>
      <c r="X83" s="216">
        <v>1.33</v>
      </c>
      <c r="Y83" s="216">
        <v>0</v>
      </c>
      <c r="Z83" s="216">
        <v>2.2599999999999998</v>
      </c>
      <c r="AA83" s="216">
        <v>0.71</v>
      </c>
      <c r="AB83" s="216">
        <v>0</v>
      </c>
      <c r="AC83" s="216">
        <v>2.73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-1.1000000000000001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6.13</v>
      </c>
      <c r="D84" s="216">
        <v>0.8</v>
      </c>
      <c r="E84" s="216">
        <v>0</v>
      </c>
      <c r="F84" s="216">
        <v>0</v>
      </c>
      <c r="G84" s="216">
        <v>16</v>
      </c>
      <c r="H84" s="216">
        <v>0</v>
      </c>
      <c r="I84" s="216">
        <v>19.2</v>
      </c>
      <c r="J84" s="216">
        <v>1.39</v>
      </c>
      <c r="K84" s="216">
        <v>64.72</v>
      </c>
      <c r="L84" s="216">
        <v>2.3199999999999998</v>
      </c>
      <c r="M84" s="216">
        <v>0</v>
      </c>
      <c r="N84" s="216">
        <v>1.07</v>
      </c>
      <c r="O84" s="216">
        <v>1.79</v>
      </c>
      <c r="P84" s="216">
        <v>1.8</v>
      </c>
      <c r="Q84" s="216">
        <v>0.19</v>
      </c>
      <c r="R84" s="216">
        <v>0.38</v>
      </c>
      <c r="S84" s="216">
        <v>0.24</v>
      </c>
      <c r="T84" s="216">
        <v>0</v>
      </c>
      <c r="U84" s="216">
        <v>5.29</v>
      </c>
      <c r="V84" s="216">
        <v>0.19</v>
      </c>
      <c r="W84" s="216">
        <v>0.42</v>
      </c>
      <c r="X84" s="216">
        <v>1.33</v>
      </c>
      <c r="Y84" s="216">
        <v>0</v>
      </c>
      <c r="Z84" s="216">
        <v>2.2599999999999998</v>
      </c>
      <c r="AA84" s="216">
        <v>0.71</v>
      </c>
      <c r="AB84" s="216">
        <v>0</v>
      </c>
      <c r="AC84" s="216">
        <v>2.96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-1.1000000000000001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6.13</v>
      </c>
      <c r="D85" s="216">
        <v>0.8</v>
      </c>
      <c r="E85" s="216">
        <v>0</v>
      </c>
      <c r="F85" s="216">
        <v>0</v>
      </c>
      <c r="G85" s="216">
        <v>16</v>
      </c>
      <c r="H85" s="216">
        <v>0</v>
      </c>
      <c r="I85" s="216">
        <v>19.2</v>
      </c>
      <c r="J85" s="216">
        <v>1.39</v>
      </c>
      <c r="K85" s="216">
        <v>64.72</v>
      </c>
      <c r="L85" s="216">
        <v>2.3199999999999998</v>
      </c>
      <c r="M85" s="216">
        <v>0</v>
      </c>
      <c r="N85" s="216">
        <v>1.07</v>
      </c>
      <c r="O85" s="216">
        <v>1.79</v>
      </c>
      <c r="P85" s="216">
        <v>1.8</v>
      </c>
      <c r="Q85" s="216">
        <v>0.2</v>
      </c>
      <c r="R85" s="216">
        <v>0.38</v>
      </c>
      <c r="S85" s="216">
        <v>0.24</v>
      </c>
      <c r="T85" s="216">
        <v>0</v>
      </c>
      <c r="U85" s="216">
        <v>5.29</v>
      </c>
      <c r="V85" s="216">
        <v>0.19</v>
      </c>
      <c r="W85" s="216">
        <v>0.36</v>
      </c>
      <c r="X85" s="216">
        <v>1.33</v>
      </c>
      <c r="Y85" s="216">
        <v>0</v>
      </c>
      <c r="Z85" s="216">
        <v>2.2599999999999998</v>
      </c>
      <c r="AA85" s="216">
        <v>0.71</v>
      </c>
      <c r="AB85" s="216">
        <v>0</v>
      </c>
      <c r="AC85" s="216">
        <v>2.96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-1.1000000000000001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6.13</v>
      </c>
      <c r="D86" s="216">
        <v>0.8</v>
      </c>
      <c r="E86" s="216">
        <v>0</v>
      </c>
      <c r="F86" s="216">
        <v>0</v>
      </c>
      <c r="G86" s="216">
        <v>16</v>
      </c>
      <c r="H86" s="216">
        <v>0</v>
      </c>
      <c r="I86" s="216">
        <v>19.2</v>
      </c>
      <c r="J86" s="216">
        <v>1.39</v>
      </c>
      <c r="K86" s="216">
        <v>64.72</v>
      </c>
      <c r="L86" s="216">
        <v>2.3199999999999998</v>
      </c>
      <c r="M86" s="216">
        <v>0</v>
      </c>
      <c r="N86" s="216">
        <v>1.07</v>
      </c>
      <c r="O86" s="216">
        <v>1.79</v>
      </c>
      <c r="P86" s="216">
        <v>1.8</v>
      </c>
      <c r="Q86" s="216">
        <v>0.19</v>
      </c>
      <c r="R86" s="216">
        <v>0.38</v>
      </c>
      <c r="S86" s="216">
        <v>0.24</v>
      </c>
      <c r="T86" s="216">
        <v>0</v>
      </c>
      <c r="U86" s="216">
        <v>5.29</v>
      </c>
      <c r="V86" s="216">
        <v>0.19</v>
      </c>
      <c r="W86" s="216">
        <v>0.36</v>
      </c>
      <c r="X86" s="216">
        <v>1.33</v>
      </c>
      <c r="Y86" s="216">
        <v>0</v>
      </c>
      <c r="Z86" s="216">
        <v>2.2599999999999998</v>
      </c>
      <c r="AA86" s="216">
        <v>0.71</v>
      </c>
      <c r="AB86" s="216">
        <v>0</v>
      </c>
      <c r="AC86" s="216">
        <v>2.96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-1.1000000000000001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6.27</v>
      </c>
      <c r="D87" s="216">
        <v>0.8</v>
      </c>
      <c r="E87" s="216">
        <v>0</v>
      </c>
      <c r="F87" s="216">
        <v>0</v>
      </c>
      <c r="G87" s="216">
        <v>16</v>
      </c>
      <c r="H87" s="216">
        <v>0</v>
      </c>
      <c r="I87" s="216">
        <v>19.2</v>
      </c>
      <c r="J87" s="216">
        <v>1.39</v>
      </c>
      <c r="K87" s="216">
        <v>64.72</v>
      </c>
      <c r="L87" s="216">
        <v>2.3199999999999998</v>
      </c>
      <c r="M87" s="216">
        <v>0</v>
      </c>
      <c r="N87" s="216">
        <v>1.07</v>
      </c>
      <c r="O87" s="216">
        <v>1.79</v>
      </c>
      <c r="P87" s="216">
        <v>1.8</v>
      </c>
      <c r="Q87" s="216">
        <v>0.2</v>
      </c>
      <c r="R87" s="216">
        <v>0.38</v>
      </c>
      <c r="S87" s="216">
        <v>0.97</v>
      </c>
      <c r="T87" s="216">
        <v>0</v>
      </c>
      <c r="U87" s="216">
        <v>5.29</v>
      </c>
      <c r="V87" s="216">
        <v>0.19</v>
      </c>
      <c r="W87" s="216">
        <v>0.36</v>
      </c>
      <c r="X87" s="216">
        <v>1.33</v>
      </c>
      <c r="Y87" s="216">
        <v>0</v>
      </c>
      <c r="Z87" s="216">
        <v>3.02</v>
      </c>
      <c r="AA87" s="216">
        <v>0.71</v>
      </c>
      <c r="AB87" s="216">
        <v>0</v>
      </c>
      <c r="AC87" s="216">
        <v>2.96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-1.1000000000000001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6.4</v>
      </c>
      <c r="D88" s="216">
        <v>0.8</v>
      </c>
      <c r="E88" s="216">
        <v>0</v>
      </c>
      <c r="F88" s="216">
        <v>0</v>
      </c>
      <c r="G88" s="216">
        <v>16</v>
      </c>
      <c r="H88" s="216">
        <v>0</v>
      </c>
      <c r="I88" s="216">
        <v>19.2</v>
      </c>
      <c r="J88" s="216">
        <v>1.39</v>
      </c>
      <c r="K88" s="216">
        <v>64.72</v>
      </c>
      <c r="L88" s="216">
        <v>2.3199999999999998</v>
      </c>
      <c r="M88" s="216">
        <v>0</v>
      </c>
      <c r="N88" s="216">
        <v>1.07</v>
      </c>
      <c r="O88" s="216">
        <v>1.79</v>
      </c>
      <c r="P88" s="216">
        <v>1.8</v>
      </c>
      <c r="Q88" s="216">
        <v>0.2</v>
      </c>
      <c r="R88" s="216">
        <v>0.38</v>
      </c>
      <c r="S88" s="216">
        <v>0.24</v>
      </c>
      <c r="T88" s="216">
        <v>0</v>
      </c>
      <c r="U88" s="216">
        <v>5.29</v>
      </c>
      <c r="V88" s="216">
        <v>0.19</v>
      </c>
      <c r="W88" s="216">
        <v>0.36</v>
      </c>
      <c r="X88" s="216">
        <v>1.33</v>
      </c>
      <c r="Y88" s="216">
        <v>0</v>
      </c>
      <c r="Z88" s="216">
        <v>3.02</v>
      </c>
      <c r="AA88" s="216">
        <v>0.71</v>
      </c>
      <c r="AB88" s="216">
        <v>0</v>
      </c>
      <c r="AC88" s="216">
        <v>2.96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-1.1000000000000001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6.53</v>
      </c>
      <c r="D89" s="216">
        <v>0.8</v>
      </c>
      <c r="E89" s="216">
        <v>0</v>
      </c>
      <c r="F89" s="216">
        <v>0</v>
      </c>
      <c r="G89" s="216">
        <v>16</v>
      </c>
      <c r="H89" s="216">
        <v>0</v>
      </c>
      <c r="I89" s="216">
        <v>19.2</v>
      </c>
      <c r="J89" s="216">
        <v>1.39</v>
      </c>
      <c r="K89" s="216">
        <v>64.72</v>
      </c>
      <c r="L89" s="216">
        <v>2.3199999999999998</v>
      </c>
      <c r="M89" s="216">
        <v>0</v>
      </c>
      <c r="N89" s="216">
        <v>1.07</v>
      </c>
      <c r="O89" s="216">
        <v>1.79</v>
      </c>
      <c r="P89" s="216">
        <v>1.8</v>
      </c>
      <c r="Q89" s="216">
        <v>0.2</v>
      </c>
      <c r="R89" s="216">
        <v>0.38</v>
      </c>
      <c r="S89" s="216">
        <v>0.24</v>
      </c>
      <c r="T89" s="216">
        <v>0</v>
      </c>
      <c r="U89" s="216">
        <v>5.29</v>
      </c>
      <c r="V89" s="216">
        <v>0.19</v>
      </c>
      <c r="W89" s="216">
        <v>0.36</v>
      </c>
      <c r="X89" s="216">
        <v>1.33</v>
      </c>
      <c r="Y89" s="216">
        <v>0</v>
      </c>
      <c r="Z89" s="216">
        <v>3.02</v>
      </c>
      <c r="AA89" s="216">
        <v>0.71</v>
      </c>
      <c r="AB89" s="216">
        <v>0</v>
      </c>
      <c r="AC89" s="216">
        <v>2.96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-1.1000000000000001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6.67</v>
      </c>
      <c r="D90" s="216">
        <v>0.8</v>
      </c>
      <c r="E90" s="216">
        <v>0</v>
      </c>
      <c r="F90" s="216">
        <v>0</v>
      </c>
      <c r="G90" s="216">
        <v>16</v>
      </c>
      <c r="H90" s="216">
        <v>0</v>
      </c>
      <c r="I90" s="216">
        <v>19.2</v>
      </c>
      <c r="J90" s="216">
        <v>1.39</v>
      </c>
      <c r="K90" s="216">
        <v>64.72</v>
      </c>
      <c r="L90" s="216">
        <v>2.3199999999999998</v>
      </c>
      <c r="M90" s="216">
        <v>0</v>
      </c>
      <c r="N90" s="216">
        <v>1.07</v>
      </c>
      <c r="O90" s="216">
        <v>1.79</v>
      </c>
      <c r="P90" s="216">
        <v>1.8</v>
      </c>
      <c r="Q90" s="216">
        <v>0.2</v>
      </c>
      <c r="R90" s="216">
        <v>0.38</v>
      </c>
      <c r="S90" s="216">
        <v>0.24</v>
      </c>
      <c r="T90" s="216">
        <v>0</v>
      </c>
      <c r="U90" s="216">
        <v>5.29</v>
      </c>
      <c r="V90" s="216">
        <v>0.19</v>
      </c>
      <c r="W90" s="216">
        <v>0.36</v>
      </c>
      <c r="X90" s="216">
        <v>1.33</v>
      </c>
      <c r="Y90" s="216">
        <v>0</v>
      </c>
      <c r="Z90" s="216">
        <v>3.02</v>
      </c>
      <c r="AA90" s="216">
        <v>0.71</v>
      </c>
      <c r="AB90" s="216">
        <v>0</v>
      </c>
      <c r="AC90" s="216">
        <v>2.96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-1.1000000000000001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6.8</v>
      </c>
      <c r="D91" s="216">
        <v>0.8</v>
      </c>
      <c r="E91" s="216">
        <v>0</v>
      </c>
      <c r="F91" s="216">
        <v>0</v>
      </c>
      <c r="G91" s="216">
        <v>16.27</v>
      </c>
      <c r="H91" s="216">
        <v>0</v>
      </c>
      <c r="I91" s="216">
        <v>19.48</v>
      </c>
      <c r="J91" s="216">
        <v>1.39</v>
      </c>
      <c r="K91" s="216">
        <v>64.72</v>
      </c>
      <c r="L91" s="216">
        <v>2.3199999999999998</v>
      </c>
      <c r="M91" s="216">
        <v>0</v>
      </c>
      <c r="N91" s="216">
        <v>1.07</v>
      </c>
      <c r="O91" s="216">
        <v>1.79</v>
      </c>
      <c r="P91" s="216">
        <v>1.8</v>
      </c>
      <c r="Q91" s="216">
        <v>0.2</v>
      </c>
      <c r="R91" s="216">
        <v>0.38</v>
      </c>
      <c r="S91" s="216">
        <v>0.24</v>
      </c>
      <c r="T91" s="216">
        <v>0</v>
      </c>
      <c r="U91" s="216">
        <v>5.29</v>
      </c>
      <c r="V91" s="216">
        <v>0.19</v>
      </c>
      <c r="W91" s="216">
        <v>0.36</v>
      </c>
      <c r="X91" s="216">
        <v>1.33</v>
      </c>
      <c r="Y91" s="216">
        <v>0</v>
      </c>
      <c r="Z91" s="216">
        <v>3.02</v>
      </c>
      <c r="AA91" s="216">
        <v>0.71</v>
      </c>
      <c r="AB91" s="216">
        <v>0</v>
      </c>
      <c r="AC91" s="216">
        <v>3.19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-1.1000000000000001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6.93</v>
      </c>
      <c r="D92" s="216">
        <v>0.8</v>
      </c>
      <c r="E92" s="216">
        <v>0</v>
      </c>
      <c r="F92" s="216">
        <v>0</v>
      </c>
      <c r="G92" s="216">
        <v>16.27</v>
      </c>
      <c r="H92" s="216">
        <v>0</v>
      </c>
      <c r="I92" s="216">
        <v>19.48</v>
      </c>
      <c r="J92" s="216">
        <v>1.39</v>
      </c>
      <c r="K92" s="216">
        <v>64.72</v>
      </c>
      <c r="L92" s="216">
        <v>2.3199999999999998</v>
      </c>
      <c r="M92" s="216">
        <v>0</v>
      </c>
      <c r="N92" s="216">
        <v>1.07</v>
      </c>
      <c r="O92" s="216">
        <v>1.79</v>
      </c>
      <c r="P92" s="216">
        <v>1.8</v>
      </c>
      <c r="Q92" s="216">
        <v>0.2</v>
      </c>
      <c r="R92" s="216">
        <v>0.38</v>
      </c>
      <c r="S92" s="216">
        <v>0.24</v>
      </c>
      <c r="T92" s="216">
        <v>0</v>
      </c>
      <c r="U92" s="216">
        <v>5.29</v>
      </c>
      <c r="V92" s="216">
        <v>0.19</v>
      </c>
      <c r="W92" s="216">
        <v>0.36</v>
      </c>
      <c r="X92" s="216">
        <v>1.33</v>
      </c>
      <c r="Y92" s="216">
        <v>0</v>
      </c>
      <c r="Z92" s="216">
        <v>3.02</v>
      </c>
      <c r="AA92" s="216">
        <v>0.71</v>
      </c>
      <c r="AB92" s="216">
        <v>0</v>
      </c>
      <c r="AC92" s="216">
        <v>3.19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-1.1000000000000001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7.07</v>
      </c>
      <c r="D93" s="216">
        <v>0.8</v>
      </c>
      <c r="E93" s="216">
        <v>0</v>
      </c>
      <c r="F93" s="216">
        <v>0</v>
      </c>
      <c r="G93" s="216">
        <v>16.27</v>
      </c>
      <c r="H93" s="216">
        <v>0</v>
      </c>
      <c r="I93" s="216">
        <v>19.48</v>
      </c>
      <c r="J93" s="216">
        <v>1.39</v>
      </c>
      <c r="K93" s="216">
        <v>64.72</v>
      </c>
      <c r="L93" s="216">
        <v>2.3199999999999998</v>
      </c>
      <c r="M93" s="216">
        <v>0</v>
      </c>
      <c r="N93" s="216">
        <v>1.07</v>
      </c>
      <c r="O93" s="216">
        <v>1.79</v>
      </c>
      <c r="P93" s="216">
        <v>1.8</v>
      </c>
      <c r="Q93" s="216">
        <v>0.2</v>
      </c>
      <c r="R93" s="216">
        <v>0.38</v>
      </c>
      <c r="S93" s="216">
        <v>0.24</v>
      </c>
      <c r="T93" s="216">
        <v>0</v>
      </c>
      <c r="U93" s="216">
        <v>5.29</v>
      </c>
      <c r="V93" s="216">
        <v>0.19</v>
      </c>
      <c r="W93" s="216">
        <v>0.36</v>
      </c>
      <c r="X93" s="216">
        <v>1.33</v>
      </c>
      <c r="Y93" s="216">
        <v>0</v>
      </c>
      <c r="Z93" s="216">
        <v>3.02</v>
      </c>
      <c r="AA93" s="216">
        <v>0.71</v>
      </c>
      <c r="AB93" s="216">
        <v>0</v>
      </c>
      <c r="AC93" s="216">
        <v>3.19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-1.1000000000000001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7.2</v>
      </c>
      <c r="D94" s="216">
        <v>0.8</v>
      </c>
      <c r="E94" s="216">
        <v>0</v>
      </c>
      <c r="F94" s="216">
        <v>0</v>
      </c>
      <c r="G94" s="216">
        <v>16.27</v>
      </c>
      <c r="H94" s="216">
        <v>0</v>
      </c>
      <c r="I94" s="216">
        <v>19.48</v>
      </c>
      <c r="J94" s="216">
        <v>1.39</v>
      </c>
      <c r="K94" s="216">
        <v>64.72</v>
      </c>
      <c r="L94" s="216">
        <v>2.3199999999999998</v>
      </c>
      <c r="M94" s="216">
        <v>0</v>
      </c>
      <c r="N94" s="216">
        <v>1.07</v>
      </c>
      <c r="O94" s="216">
        <v>1.79</v>
      </c>
      <c r="P94" s="216">
        <v>1.8</v>
      </c>
      <c r="Q94" s="216">
        <v>0.2</v>
      </c>
      <c r="R94" s="216">
        <v>0.38</v>
      </c>
      <c r="S94" s="216">
        <v>0.24</v>
      </c>
      <c r="T94" s="216">
        <v>0</v>
      </c>
      <c r="U94" s="216">
        <v>5.29</v>
      </c>
      <c r="V94" s="216">
        <v>0.19</v>
      </c>
      <c r="W94" s="216">
        <v>0.36</v>
      </c>
      <c r="X94" s="216">
        <v>1.33</v>
      </c>
      <c r="Y94" s="216">
        <v>0</v>
      </c>
      <c r="Z94" s="216">
        <v>3.02</v>
      </c>
      <c r="AA94" s="216">
        <v>0.71</v>
      </c>
      <c r="AB94" s="216">
        <v>0</v>
      </c>
      <c r="AC94" s="216">
        <v>3.19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-1.1000000000000001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7.2</v>
      </c>
      <c r="D95" s="216">
        <v>0.8</v>
      </c>
      <c r="E95" s="216">
        <v>0</v>
      </c>
      <c r="F95" s="216">
        <v>0</v>
      </c>
      <c r="G95" s="216">
        <v>16.27</v>
      </c>
      <c r="H95" s="216">
        <v>0</v>
      </c>
      <c r="I95" s="216">
        <v>19.48</v>
      </c>
      <c r="J95" s="216">
        <v>1.39</v>
      </c>
      <c r="K95" s="216">
        <v>44.66</v>
      </c>
      <c r="L95" s="216">
        <v>2.3199999999999998</v>
      </c>
      <c r="M95" s="216">
        <v>0</v>
      </c>
      <c r="N95" s="216">
        <v>1.07</v>
      </c>
      <c r="O95" s="216">
        <v>1.79</v>
      </c>
      <c r="P95" s="216">
        <v>1.8</v>
      </c>
      <c r="Q95" s="216">
        <v>0.13</v>
      </c>
      <c r="R95" s="216">
        <v>0.38</v>
      </c>
      <c r="S95" s="216">
        <v>0.24</v>
      </c>
      <c r="T95" s="216">
        <v>0</v>
      </c>
      <c r="U95" s="216">
        <v>5.29</v>
      </c>
      <c r="V95" s="216">
        <v>0.19</v>
      </c>
      <c r="W95" s="216">
        <v>0.36</v>
      </c>
      <c r="X95" s="216">
        <v>1.33</v>
      </c>
      <c r="Y95" s="216">
        <v>0</v>
      </c>
      <c r="Z95" s="216">
        <v>3.02</v>
      </c>
      <c r="AA95" s="216">
        <v>0.71</v>
      </c>
      <c r="AB95" s="216">
        <v>0</v>
      </c>
      <c r="AC95" s="216">
        <v>3.19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-1.1000000000000001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7.2</v>
      </c>
      <c r="D96" s="216">
        <v>0.8</v>
      </c>
      <c r="E96" s="216">
        <v>0</v>
      </c>
      <c r="F96" s="216">
        <v>0</v>
      </c>
      <c r="G96" s="216">
        <v>16.27</v>
      </c>
      <c r="H96" s="216">
        <v>0</v>
      </c>
      <c r="I96" s="216">
        <v>19.48</v>
      </c>
      <c r="J96" s="216">
        <v>1.39</v>
      </c>
      <c r="K96" s="216">
        <v>44.66</v>
      </c>
      <c r="L96" s="216">
        <v>2.3199999999999998</v>
      </c>
      <c r="M96" s="216">
        <v>0</v>
      </c>
      <c r="N96" s="216">
        <v>1.07</v>
      </c>
      <c r="O96" s="216">
        <v>1.79</v>
      </c>
      <c r="P96" s="216">
        <v>1.8</v>
      </c>
      <c r="Q96" s="216">
        <v>0.13</v>
      </c>
      <c r="R96" s="216">
        <v>0.38</v>
      </c>
      <c r="S96" s="216">
        <v>0.24</v>
      </c>
      <c r="T96" s="216">
        <v>0</v>
      </c>
      <c r="U96" s="216">
        <v>5.29</v>
      </c>
      <c r="V96" s="216">
        <v>0.19</v>
      </c>
      <c r="W96" s="216">
        <v>0.36</v>
      </c>
      <c r="X96" s="216">
        <v>1.33</v>
      </c>
      <c r="Y96" s="216">
        <v>0</v>
      </c>
      <c r="Z96" s="216">
        <v>3.02</v>
      </c>
      <c r="AA96" s="216">
        <v>0.71</v>
      </c>
      <c r="AB96" s="216">
        <v>0</v>
      </c>
      <c r="AC96" s="216">
        <v>3.19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-1.1000000000000001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7.2</v>
      </c>
      <c r="D97" s="216">
        <v>0.8</v>
      </c>
      <c r="E97" s="216">
        <v>0</v>
      </c>
      <c r="F97" s="216">
        <v>0</v>
      </c>
      <c r="G97" s="216">
        <v>16.27</v>
      </c>
      <c r="H97" s="216">
        <v>0</v>
      </c>
      <c r="I97" s="216">
        <v>19.48</v>
      </c>
      <c r="J97" s="216">
        <v>1.39</v>
      </c>
      <c r="K97" s="216">
        <v>44.66</v>
      </c>
      <c r="L97" s="216">
        <v>2.3199999999999998</v>
      </c>
      <c r="M97" s="216">
        <v>0</v>
      </c>
      <c r="N97" s="216">
        <v>1.07</v>
      </c>
      <c r="O97" s="216">
        <v>1.79</v>
      </c>
      <c r="P97" s="216">
        <v>1.8</v>
      </c>
      <c r="Q97" s="216">
        <v>0.13</v>
      </c>
      <c r="R97" s="216">
        <v>0.38</v>
      </c>
      <c r="S97" s="216">
        <v>0.24</v>
      </c>
      <c r="T97" s="216">
        <v>0</v>
      </c>
      <c r="U97" s="216">
        <v>5.29</v>
      </c>
      <c r="V97" s="216">
        <v>0.19</v>
      </c>
      <c r="W97" s="216">
        <v>0.36</v>
      </c>
      <c r="X97" s="216">
        <v>1.33</v>
      </c>
      <c r="Y97" s="216">
        <v>0</v>
      </c>
      <c r="Z97" s="216">
        <v>3.02</v>
      </c>
      <c r="AA97" s="216">
        <v>0.71</v>
      </c>
      <c r="AB97" s="216">
        <v>0</v>
      </c>
      <c r="AC97" s="216">
        <v>3.19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-1.1000000000000001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7.2</v>
      </c>
      <c r="D98" s="216">
        <v>0.8</v>
      </c>
      <c r="E98" s="216">
        <v>0</v>
      </c>
      <c r="F98" s="216">
        <v>0</v>
      </c>
      <c r="G98" s="216">
        <v>16.27</v>
      </c>
      <c r="H98" s="216">
        <v>0</v>
      </c>
      <c r="I98" s="216">
        <v>19.48</v>
      </c>
      <c r="J98" s="216">
        <v>1.39</v>
      </c>
      <c r="K98" s="216">
        <v>44.66</v>
      </c>
      <c r="L98" s="216">
        <v>2.3199999999999998</v>
      </c>
      <c r="M98" s="216">
        <v>0</v>
      </c>
      <c r="N98" s="216">
        <v>1.07</v>
      </c>
      <c r="O98" s="216">
        <v>1.79</v>
      </c>
      <c r="P98" s="216">
        <v>1.8</v>
      </c>
      <c r="Q98" s="216">
        <v>0.13</v>
      </c>
      <c r="R98" s="216">
        <v>0.38</v>
      </c>
      <c r="S98" s="216">
        <v>0.24</v>
      </c>
      <c r="T98" s="216">
        <v>0</v>
      </c>
      <c r="U98" s="216">
        <v>5.29</v>
      </c>
      <c r="V98" s="216">
        <v>0.19</v>
      </c>
      <c r="W98" s="216">
        <v>0.36</v>
      </c>
      <c r="X98" s="216">
        <v>1.33</v>
      </c>
      <c r="Y98" s="216">
        <v>0</v>
      </c>
      <c r="Z98" s="216">
        <v>3.02</v>
      </c>
      <c r="AA98" s="216">
        <v>0.71</v>
      </c>
      <c r="AB98" s="216">
        <v>0</v>
      </c>
      <c r="AC98" s="216">
        <v>3.19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-1.1000000000000001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0.14939749999999996</v>
      </c>
      <c r="D99">
        <f t="shared" si="0"/>
        <v>1.9199999999999964E-2</v>
      </c>
      <c r="E99">
        <f t="shared" si="0"/>
        <v>0</v>
      </c>
      <c r="F99">
        <f t="shared" si="0"/>
        <v>0</v>
      </c>
      <c r="G99">
        <f t="shared" si="0"/>
        <v>0.38838</v>
      </c>
      <c r="H99">
        <f t="shared" si="0"/>
        <v>0</v>
      </c>
      <c r="I99">
        <f t="shared" si="0"/>
        <v>0.46050000000000013</v>
      </c>
      <c r="J99">
        <f t="shared" si="0"/>
        <v>3.4829999999999986E-2</v>
      </c>
      <c r="K99">
        <f t="shared" si="0"/>
        <v>1.7075575000000014</v>
      </c>
      <c r="L99">
        <f t="shared" si="0"/>
        <v>0.82614500000000046</v>
      </c>
      <c r="M99">
        <f t="shared" si="0"/>
        <v>0</v>
      </c>
      <c r="N99">
        <f t="shared" si="0"/>
        <v>2.5679999999999939E-2</v>
      </c>
      <c r="O99">
        <f t="shared" si="0"/>
        <v>4.2959999999999998E-2</v>
      </c>
      <c r="P99">
        <f t="shared" si="0"/>
        <v>4.8822500000000102E-2</v>
      </c>
      <c r="Q99">
        <f t="shared" si="0"/>
        <v>5.2112499999999971E-2</v>
      </c>
      <c r="R99">
        <f t="shared" si="0"/>
        <v>5.0419999999999937E-2</v>
      </c>
      <c r="S99">
        <f t="shared" si="0"/>
        <v>6.157000000000009E-2</v>
      </c>
      <c r="T99">
        <f t="shared" si="0"/>
        <v>0</v>
      </c>
      <c r="U99">
        <f t="shared" si="0"/>
        <v>0.14283499999999999</v>
      </c>
      <c r="V99">
        <f t="shared" si="0"/>
        <v>3.4917499999999962E-2</v>
      </c>
      <c r="W99">
        <f t="shared" si="0"/>
        <v>4.9077499999999982E-2</v>
      </c>
      <c r="X99">
        <f t="shared" si="0"/>
        <v>0.13712500000000027</v>
      </c>
      <c r="Y99">
        <f t="shared" si="0"/>
        <v>0</v>
      </c>
      <c r="Z99">
        <f t="shared" si="0"/>
        <v>0.15926749999999987</v>
      </c>
      <c r="AA99">
        <f t="shared" si="0"/>
        <v>0.10421999999999984</v>
      </c>
      <c r="AB99">
        <f t="shared" si="0"/>
        <v>0</v>
      </c>
      <c r="AC99">
        <f t="shared" si="0"/>
        <v>5.4782499999999956E-2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0.12198749999999987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0.82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0.82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0.82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0.82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0.82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0.82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0.82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0.82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0.82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0.82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0.82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0.82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0.82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0.82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0.82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0.82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0.82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0.82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0.82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0.82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0.82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0.82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0.82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0.82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0.82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0.82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0.82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0.82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0.82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0.82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0.82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0.82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0.82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0.82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0.82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0.82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0.73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0.73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0.73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0.73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0.73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0.73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0.73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0.73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0.73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0.73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0.73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0.73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0.64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0.64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0.64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0.64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0.64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0.64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0.64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0.64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0.55000000000000004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-0.15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-0.15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-0.15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-0.15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-0.15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-0.15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-0.15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-0.15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-0.15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-0.15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-0.15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-0.15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-0.15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-0.15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-0.15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-0.15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-0.15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-0.15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-0.15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-0.15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-0.11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-0.11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-0.11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-0.11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-0.11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-0.11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-0.11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-0.11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-0.11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-0.11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-0.11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-0.11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-0.11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-0.11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-0.11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-0.11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-0.11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-0.11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9.7425000000000046E-3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1.35</v>
      </c>
      <c r="D3" s="216">
        <v>0.18</v>
      </c>
      <c r="E3" s="216">
        <v>0</v>
      </c>
      <c r="F3" s="216">
        <v>0</v>
      </c>
      <c r="G3" s="216">
        <v>3.5</v>
      </c>
      <c r="H3" s="216">
        <v>0</v>
      </c>
      <c r="I3" s="216">
        <v>4.5</v>
      </c>
      <c r="J3" s="216">
        <v>0.36</v>
      </c>
      <c r="K3" s="216">
        <v>1.31</v>
      </c>
      <c r="L3" s="216">
        <v>0.15</v>
      </c>
      <c r="M3" s="216">
        <v>0.04</v>
      </c>
      <c r="N3" s="216">
        <v>0.05</v>
      </c>
      <c r="O3" s="216">
        <v>0.05</v>
      </c>
      <c r="P3" s="216">
        <v>0.08</v>
      </c>
      <c r="Q3" s="216">
        <v>0</v>
      </c>
      <c r="R3" s="216">
        <v>0.02</v>
      </c>
      <c r="S3" s="216">
        <v>0</v>
      </c>
      <c r="T3" s="216">
        <v>0.75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8.36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1.35</v>
      </c>
      <c r="D4" s="216">
        <v>0.18</v>
      </c>
      <c r="E4" s="216">
        <v>0</v>
      </c>
      <c r="F4" s="216">
        <v>0</v>
      </c>
      <c r="G4" s="216">
        <v>3.5</v>
      </c>
      <c r="H4" s="216">
        <v>0</v>
      </c>
      <c r="I4" s="216">
        <v>4.5</v>
      </c>
      <c r="J4" s="216">
        <v>0.36</v>
      </c>
      <c r="K4" s="216">
        <v>1.31</v>
      </c>
      <c r="L4" s="216">
        <v>0.15</v>
      </c>
      <c r="M4" s="216">
        <v>0.04</v>
      </c>
      <c r="N4" s="216">
        <v>0.05</v>
      </c>
      <c r="O4" s="216">
        <v>0.05</v>
      </c>
      <c r="P4" s="216">
        <v>0.08</v>
      </c>
      <c r="Q4" s="216">
        <v>0</v>
      </c>
      <c r="R4" s="216">
        <v>0.02</v>
      </c>
      <c r="S4" s="216">
        <v>0</v>
      </c>
      <c r="T4" s="216">
        <v>0.75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8.36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1.35</v>
      </c>
      <c r="D5" s="216">
        <v>0.18</v>
      </c>
      <c r="E5" s="216">
        <v>0</v>
      </c>
      <c r="F5" s="216">
        <v>0</v>
      </c>
      <c r="G5" s="216">
        <v>3.5</v>
      </c>
      <c r="H5" s="216">
        <v>0</v>
      </c>
      <c r="I5" s="216">
        <v>4.5</v>
      </c>
      <c r="J5" s="216">
        <v>0.36</v>
      </c>
      <c r="K5" s="216">
        <v>1.31</v>
      </c>
      <c r="L5" s="216">
        <v>0.15</v>
      </c>
      <c r="M5" s="216">
        <v>0.04</v>
      </c>
      <c r="N5" s="216">
        <v>0.05</v>
      </c>
      <c r="O5" s="216">
        <v>0.05</v>
      </c>
      <c r="P5" s="216">
        <v>0.08</v>
      </c>
      <c r="Q5" s="216">
        <v>0</v>
      </c>
      <c r="R5" s="216">
        <v>0.02</v>
      </c>
      <c r="S5" s="216">
        <v>0</v>
      </c>
      <c r="T5" s="216">
        <v>0.75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8.36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1.35</v>
      </c>
      <c r="D6" s="216">
        <v>0.18</v>
      </c>
      <c r="E6" s="216">
        <v>0</v>
      </c>
      <c r="F6" s="216">
        <v>0</v>
      </c>
      <c r="G6" s="216">
        <v>3.5</v>
      </c>
      <c r="H6" s="216">
        <v>0</v>
      </c>
      <c r="I6" s="216">
        <v>4.5</v>
      </c>
      <c r="J6" s="216">
        <v>0.36</v>
      </c>
      <c r="K6" s="216">
        <v>1.31</v>
      </c>
      <c r="L6" s="216">
        <v>0.14000000000000001</v>
      </c>
      <c r="M6" s="216">
        <v>0.04</v>
      </c>
      <c r="N6" s="216">
        <v>0.05</v>
      </c>
      <c r="O6" s="216">
        <v>0.05</v>
      </c>
      <c r="P6" s="216">
        <v>0.08</v>
      </c>
      <c r="Q6" s="216">
        <v>0</v>
      </c>
      <c r="R6" s="216">
        <v>0.02</v>
      </c>
      <c r="S6" s="216">
        <v>0</v>
      </c>
      <c r="T6" s="216">
        <v>0.75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4.5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1.35</v>
      </c>
      <c r="D7" s="216">
        <v>0.18</v>
      </c>
      <c r="E7" s="216">
        <v>0</v>
      </c>
      <c r="F7" s="216">
        <v>0</v>
      </c>
      <c r="G7" s="216">
        <v>3.5</v>
      </c>
      <c r="H7" s="216">
        <v>0</v>
      </c>
      <c r="I7" s="216">
        <v>4.5</v>
      </c>
      <c r="J7" s="216">
        <v>0.36</v>
      </c>
      <c r="K7" s="216">
        <v>1.31</v>
      </c>
      <c r="L7" s="216">
        <v>0.15</v>
      </c>
      <c r="M7" s="216">
        <v>0.04</v>
      </c>
      <c r="N7" s="216">
        <v>0.05</v>
      </c>
      <c r="O7" s="216">
        <v>0.05</v>
      </c>
      <c r="P7" s="216">
        <v>0.08</v>
      </c>
      <c r="Q7" s="216">
        <v>0</v>
      </c>
      <c r="R7" s="216">
        <v>0.02</v>
      </c>
      <c r="S7" s="216">
        <v>0</v>
      </c>
      <c r="T7" s="216">
        <v>0.75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4.03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1.35</v>
      </c>
      <c r="D8" s="216">
        <v>0.18</v>
      </c>
      <c r="E8" s="216">
        <v>0</v>
      </c>
      <c r="F8" s="216">
        <v>0</v>
      </c>
      <c r="G8" s="216">
        <v>3.5</v>
      </c>
      <c r="H8" s="216">
        <v>0</v>
      </c>
      <c r="I8" s="216">
        <v>4.5</v>
      </c>
      <c r="J8" s="216">
        <v>0.36</v>
      </c>
      <c r="K8" s="216">
        <v>1.31</v>
      </c>
      <c r="L8" s="216">
        <v>0.15</v>
      </c>
      <c r="M8" s="216">
        <v>0.04</v>
      </c>
      <c r="N8" s="216">
        <v>0.05</v>
      </c>
      <c r="O8" s="216">
        <v>0.05</v>
      </c>
      <c r="P8" s="216">
        <v>0.08</v>
      </c>
      <c r="Q8" s="216">
        <v>0</v>
      </c>
      <c r="R8" s="216">
        <v>0.02</v>
      </c>
      <c r="S8" s="216">
        <v>0</v>
      </c>
      <c r="T8" s="216">
        <v>0.75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4.03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1.35</v>
      </c>
      <c r="D9" s="216">
        <v>0.18</v>
      </c>
      <c r="E9" s="216">
        <v>0</v>
      </c>
      <c r="F9" s="216">
        <v>0</v>
      </c>
      <c r="G9" s="216">
        <v>3.5</v>
      </c>
      <c r="H9" s="216">
        <v>0</v>
      </c>
      <c r="I9" s="216">
        <v>4.5</v>
      </c>
      <c r="J9" s="216">
        <v>0.36</v>
      </c>
      <c r="K9" s="216">
        <v>0.62</v>
      </c>
      <c r="L9" s="216">
        <v>0.15</v>
      </c>
      <c r="M9" s="216">
        <v>0.04</v>
      </c>
      <c r="N9" s="216">
        <v>0.05</v>
      </c>
      <c r="O9" s="216">
        <v>0.05</v>
      </c>
      <c r="P9" s="216">
        <v>0.08</v>
      </c>
      <c r="Q9" s="216">
        <v>0</v>
      </c>
      <c r="R9" s="216">
        <v>0.02</v>
      </c>
      <c r="S9" s="216">
        <v>0</v>
      </c>
      <c r="T9" s="216">
        <v>0.75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4.03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1.35</v>
      </c>
      <c r="D10" s="216">
        <v>0.18</v>
      </c>
      <c r="E10" s="216">
        <v>0</v>
      </c>
      <c r="F10" s="216">
        <v>0</v>
      </c>
      <c r="G10" s="216">
        <v>3.5</v>
      </c>
      <c r="H10" s="216">
        <v>0</v>
      </c>
      <c r="I10" s="216">
        <v>4.5</v>
      </c>
      <c r="J10" s="216">
        <v>0.36</v>
      </c>
      <c r="K10" s="216">
        <v>0.62</v>
      </c>
      <c r="L10" s="216">
        <v>0.15</v>
      </c>
      <c r="M10" s="216">
        <v>0.04</v>
      </c>
      <c r="N10" s="216">
        <v>0.05</v>
      </c>
      <c r="O10" s="216">
        <v>0.05</v>
      </c>
      <c r="P10" s="216">
        <v>0.08</v>
      </c>
      <c r="Q10" s="216">
        <v>0</v>
      </c>
      <c r="R10" s="216">
        <v>0.02</v>
      </c>
      <c r="S10" s="216">
        <v>0</v>
      </c>
      <c r="T10" s="216">
        <v>0.75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4.03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1.35</v>
      </c>
      <c r="D11" s="216">
        <v>0.18</v>
      </c>
      <c r="E11" s="216">
        <v>0</v>
      </c>
      <c r="F11" s="216">
        <v>0</v>
      </c>
      <c r="G11" s="216">
        <v>3.5</v>
      </c>
      <c r="H11" s="216">
        <v>0</v>
      </c>
      <c r="I11" s="216">
        <v>4.5</v>
      </c>
      <c r="J11" s="216">
        <v>0.36</v>
      </c>
      <c r="K11" s="216">
        <v>0.62</v>
      </c>
      <c r="L11" s="216">
        <v>0.15</v>
      </c>
      <c r="M11" s="216">
        <v>0.04</v>
      </c>
      <c r="N11" s="216">
        <v>0.05</v>
      </c>
      <c r="O11" s="216">
        <v>0.05</v>
      </c>
      <c r="P11" s="216">
        <v>0.08</v>
      </c>
      <c r="Q11" s="216">
        <v>0</v>
      </c>
      <c r="R11" s="216">
        <v>0.02</v>
      </c>
      <c r="S11" s="216">
        <v>0</v>
      </c>
      <c r="T11" s="216">
        <v>0.75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4.03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1.35</v>
      </c>
      <c r="D12" s="216">
        <v>0.18</v>
      </c>
      <c r="E12" s="216">
        <v>0</v>
      </c>
      <c r="F12" s="216">
        <v>0</v>
      </c>
      <c r="G12" s="216">
        <v>3.5</v>
      </c>
      <c r="H12" s="216">
        <v>0</v>
      </c>
      <c r="I12" s="216">
        <v>4.5</v>
      </c>
      <c r="J12" s="216">
        <v>0.36</v>
      </c>
      <c r="K12" s="216">
        <v>0.62</v>
      </c>
      <c r="L12" s="216">
        <v>0.15</v>
      </c>
      <c r="M12" s="216">
        <v>0.04</v>
      </c>
      <c r="N12" s="216">
        <v>0.05</v>
      </c>
      <c r="O12" s="216">
        <v>0.05</v>
      </c>
      <c r="P12" s="216">
        <v>0.08</v>
      </c>
      <c r="Q12" s="216">
        <v>0</v>
      </c>
      <c r="R12" s="216">
        <v>0.02</v>
      </c>
      <c r="S12" s="216">
        <v>0</v>
      </c>
      <c r="T12" s="216">
        <v>0.75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4.03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1.35</v>
      </c>
      <c r="D13" s="216">
        <v>0.18</v>
      </c>
      <c r="E13" s="216">
        <v>0</v>
      </c>
      <c r="F13" s="216">
        <v>0</v>
      </c>
      <c r="G13" s="216">
        <v>3.5</v>
      </c>
      <c r="H13" s="216">
        <v>0</v>
      </c>
      <c r="I13" s="216">
        <v>4.5</v>
      </c>
      <c r="J13" s="216">
        <v>0.36</v>
      </c>
      <c r="K13" s="216">
        <v>0.62</v>
      </c>
      <c r="L13" s="216">
        <v>0.12</v>
      </c>
      <c r="M13" s="216">
        <v>0.04</v>
      </c>
      <c r="N13" s="216">
        <v>0.05</v>
      </c>
      <c r="O13" s="216">
        <v>0.05</v>
      </c>
      <c r="P13" s="216">
        <v>0.08</v>
      </c>
      <c r="Q13" s="216">
        <v>0</v>
      </c>
      <c r="R13" s="216">
        <v>0.02</v>
      </c>
      <c r="S13" s="216">
        <v>0</v>
      </c>
      <c r="T13" s="216">
        <v>0.75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4.03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1.35</v>
      </c>
      <c r="D14" s="216">
        <v>0.18</v>
      </c>
      <c r="E14" s="216">
        <v>0</v>
      </c>
      <c r="F14" s="216">
        <v>0</v>
      </c>
      <c r="G14" s="216">
        <v>3.5</v>
      </c>
      <c r="H14" s="216">
        <v>0</v>
      </c>
      <c r="I14" s="216">
        <v>4.5</v>
      </c>
      <c r="J14" s="216">
        <v>0.36</v>
      </c>
      <c r="K14" s="216">
        <v>0.62</v>
      </c>
      <c r="L14" s="216">
        <v>0.12</v>
      </c>
      <c r="M14" s="216">
        <v>0.04</v>
      </c>
      <c r="N14" s="216">
        <v>0.05</v>
      </c>
      <c r="O14" s="216">
        <v>0.05</v>
      </c>
      <c r="P14" s="216">
        <v>0.08</v>
      </c>
      <c r="Q14" s="216">
        <v>0</v>
      </c>
      <c r="R14" s="216">
        <v>0.02</v>
      </c>
      <c r="S14" s="216">
        <v>0</v>
      </c>
      <c r="T14" s="216">
        <v>0.75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4.03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1.35</v>
      </c>
      <c r="D15" s="216">
        <v>0.18</v>
      </c>
      <c r="E15" s="216">
        <v>0</v>
      </c>
      <c r="F15" s="216">
        <v>0</v>
      </c>
      <c r="G15" s="216">
        <v>3.5</v>
      </c>
      <c r="H15" s="216">
        <v>0</v>
      </c>
      <c r="I15" s="216">
        <v>4.5</v>
      </c>
      <c r="J15" s="216">
        <v>0.36</v>
      </c>
      <c r="K15" s="216">
        <v>0.62</v>
      </c>
      <c r="L15" s="216">
        <v>0.15</v>
      </c>
      <c r="M15" s="216">
        <v>0.04</v>
      </c>
      <c r="N15" s="216">
        <v>0.05</v>
      </c>
      <c r="O15" s="216">
        <v>0.05</v>
      </c>
      <c r="P15" s="216">
        <v>0.08</v>
      </c>
      <c r="Q15" s="216">
        <v>0</v>
      </c>
      <c r="R15" s="216">
        <v>0.02</v>
      </c>
      <c r="S15" s="216">
        <v>0</v>
      </c>
      <c r="T15" s="216">
        <v>0.75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4.03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1.35</v>
      </c>
      <c r="D16" s="216">
        <v>0.18</v>
      </c>
      <c r="E16" s="216">
        <v>0</v>
      </c>
      <c r="F16" s="216">
        <v>0</v>
      </c>
      <c r="G16" s="216">
        <v>3.5</v>
      </c>
      <c r="H16" s="216">
        <v>0</v>
      </c>
      <c r="I16" s="216">
        <v>4.5</v>
      </c>
      <c r="J16" s="216">
        <v>0.36</v>
      </c>
      <c r="K16" s="216">
        <v>0.62</v>
      </c>
      <c r="L16" s="216">
        <v>0.15</v>
      </c>
      <c r="M16" s="216">
        <v>0.04</v>
      </c>
      <c r="N16" s="216">
        <v>0.05</v>
      </c>
      <c r="O16" s="216">
        <v>0.05</v>
      </c>
      <c r="P16" s="216">
        <v>0.08</v>
      </c>
      <c r="Q16" s="216">
        <v>0</v>
      </c>
      <c r="R16" s="216">
        <v>0.02</v>
      </c>
      <c r="S16" s="216">
        <v>0</v>
      </c>
      <c r="T16" s="216">
        <v>0.75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4.03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1.35</v>
      </c>
      <c r="D17" s="216">
        <v>0.18</v>
      </c>
      <c r="E17" s="216">
        <v>0</v>
      </c>
      <c r="F17" s="216">
        <v>0</v>
      </c>
      <c r="G17" s="216">
        <v>3.5</v>
      </c>
      <c r="H17" s="216">
        <v>0</v>
      </c>
      <c r="I17" s="216">
        <v>4.5</v>
      </c>
      <c r="J17" s="216">
        <v>0.36</v>
      </c>
      <c r="K17" s="216">
        <v>0.62</v>
      </c>
      <c r="L17" s="216">
        <v>0.15</v>
      </c>
      <c r="M17" s="216">
        <v>0.04</v>
      </c>
      <c r="N17" s="216">
        <v>0.05</v>
      </c>
      <c r="O17" s="216">
        <v>0.05</v>
      </c>
      <c r="P17" s="216">
        <v>0.08</v>
      </c>
      <c r="Q17" s="216">
        <v>0</v>
      </c>
      <c r="R17" s="216">
        <v>0.02</v>
      </c>
      <c r="S17" s="216">
        <v>0</v>
      </c>
      <c r="T17" s="216">
        <v>0.75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4.03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1.35</v>
      </c>
      <c r="D18" s="216">
        <v>0.18</v>
      </c>
      <c r="E18" s="216">
        <v>0</v>
      </c>
      <c r="F18" s="216">
        <v>0</v>
      </c>
      <c r="G18" s="216">
        <v>3.5</v>
      </c>
      <c r="H18" s="216">
        <v>0</v>
      </c>
      <c r="I18" s="216">
        <v>4.5</v>
      </c>
      <c r="J18" s="216">
        <v>0.36</v>
      </c>
      <c r="K18" s="216">
        <v>0.62</v>
      </c>
      <c r="L18" s="216">
        <v>0.15</v>
      </c>
      <c r="M18" s="216">
        <v>0.04</v>
      </c>
      <c r="N18" s="216">
        <v>0.05</v>
      </c>
      <c r="O18" s="216">
        <v>0.05</v>
      </c>
      <c r="P18" s="216">
        <v>0.08</v>
      </c>
      <c r="Q18" s="216">
        <v>0</v>
      </c>
      <c r="R18" s="216">
        <v>0.02</v>
      </c>
      <c r="S18" s="216">
        <v>0</v>
      </c>
      <c r="T18" s="216">
        <v>0.75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4.03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1.35</v>
      </c>
      <c r="D19" s="216">
        <v>0.18</v>
      </c>
      <c r="E19" s="216">
        <v>0</v>
      </c>
      <c r="F19" s="216">
        <v>0</v>
      </c>
      <c r="G19" s="216">
        <v>3.5</v>
      </c>
      <c r="H19" s="216">
        <v>0</v>
      </c>
      <c r="I19" s="216">
        <v>4.5</v>
      </c>
      <c r="J19" s="216">
        <v>0.36</v>
      </c>
      <c r="K19" s="216">
        <v>0.62</v>
      </c>
      <c r="L19" s="216">
        <v>0.15</v>
      </c>
      <c r="M19" s="216">
        <v>0.04</v>
      </c>
      <c r="N19" s="216">
        <v>0.05</v>
      </c>
      <c r="O19" s="216">
        <v>0.05</v>
      </c>
      <c r="P19" s="216">
        <v>0.08</v>
      </c>
      <c r="Q19" s="216">
        <v>0</v>
      </c>
      <c r="R19" s="216">
        <v>0.02</v>
      </c>
      <c r="S19" s="216">
        <v>0</v>
      </c>
      <c r="T19" s="216">
        <v>0.75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4.03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1.35</v>
      </c>
      <c r="D20" s="216">
        <v>0.18</v>
      </c>
      <c r="E20" s="216">
        <v>0</v>
      </c>
      <c r="F20" s="216">
        <v>0</v>
      </c>
      <c r="G20" s="216">
        <v>3.5</v>
      </c>
      <c r="H20" s="216">
        <v>0</v>
      </c>
      <c r="I20" s="216">
        <v>4.5</v>
      </c>
      <c r="J20" s="216">
        <v>0.36</v>
      </c>
      <c r="K20" s="216">
        <v>0.62</v>
      </c>
      <c r="L20" s="216">
        <v>0.15</v>
      </c>
      <c r="M20" s="216">
        <v>0.04</v>
      </c>
      <c r="N20" s="216">
        <v>0.05</v>
      </c>
      <c r="O20" s="216">
        <v>0.05</v>
      </c>
      <c r="P20" s="216">
        <v>0.08</v>
      </c>
      <c r="Q20" s="216">
        <v>0</v>
      </c>
      <c r="R20" s="216">
        <v>0.02</v>
      </c>
      <c r="S20" s="216">
        <v>0</v>
      </c>
      <c r="T20" s="216">
        <v>0.75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4.03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1.35</v>
      </c>
      <c r="D21" s="216">
        <v>0.18</v>
      </c>
      <c r="E21" s="216">
        <v>0</v>
      </c>
      <c r="F21" s="216">
        <v>0</v>
      </c>
      <c r="G21" s="216">
        <v>3.5</v>
      </c>
      <c r="H21" s="216">
        <v>0</v>
      </c>
      <c r="I21" s="216">
        <v>4.5</v>
      </c>
      <c r="J21" s="216">
        <v>0.36</v>
      </c>
      <c r="K21" s="216">
        <v>0.62</v>
      </c>
      <c r="L21" s="216">
        <v>0.15</v>
      </c>
      <c r="M21" s="216">
        <v>0.04</v>
      </c>
      <c r="N21" s="216">
        <v>0.05</v>
      </c>
      <c r="O21" s="216">
        <v>0.05</v>
      </c>
      <c r="P21" s="216">
        <v>0.08</v>
      </c>
      <c r="Q21" s="216">
        <v>0</v>
      </c>
      <c r="R21" s="216">
        <v>0.02</v>
      </c>
      <c r="S21" s="216">
        <v>0</v>
      </c>
      <c r="T21" s="216">
        <v>0.75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4.03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1.35</v>
      </c>
      <c r="D22" s="216">
        <v>0.18</v>
      </c>
      <c r="E22" s="216">
        <v>0</v>
      </c>
      <c r="F22" s="216">
        <v>0</v>
      </c>
      <c r="G22" s="216">
        <v>3.5</v>
      </c>
      <c r="H22" s="216">
        <v>0</v>
      </c>
      <c r="I22" s="216">
        <v>4.5</v>
      </c>
      <c r="J22" s="216">
        <v>0.36</v>
      </c>
      <c r="K22" s="216">
        <v>0.62</v>
      </c>
      <c r="L22" s="216">
        <v>0.26</v>
      </c>
      <c r="M22" s="216">
        <v>0.04</v>
      </c>
      <c r="N22" s="216">
        <v>0.05</v>
      </c>
      <c r="O22" s="216">
        <v>0.05</v>
      </c>
      <c r="P22" s="216">
        <v>0.08</v>
      </c>
      <c r="Q22" s="216">
        <v>0</v>
      </c>
      <c r="R22" s="216">
        <v>0.02</v>
      </c>
      <c r="S22" s="216">
        <v>0</v>
      </c>
      <c r="T22" s="216">
        <v>0.75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4.03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1.35</v>
      </c>
      <c r="D23" s="216">
        <v>0.18</v>
      </c>
      <c r="E23" s="216">
        <v>0</v>
      </c>
      <c r="F23" s="216">
        <v>0</v>
      </c>
      <c r="G23" s="216">
        <v>3.5</v>
      </c>
      <c r="H23" s="216">
        <v>0</v>
      </c>
      <c r="I23" s="216">
        <v>4.5</v>
      </c>
      <c r="J23" s="216">
        <v>0.36</v>
      </c>
      <c r="K23" s="216">
        <v>0.62</v>
      </c>
      <c r="L23" s="216">
        <v>0.38</v>
      </c>
      <c r="M23" s="216">
        <v>0.04</v>
      </c>
      <c r="N23" s="216">
        <v>0.05</v>
      </c>
      <c r="O23" s="216">
        <v>0.05</v>
      </c>
      <c r="P23" s="216">
        <v>0.08</v>
      </c>
      <c r="Q23" s="216">
        <v>0</v>
      </c>
      <c r="R23" s="216">
        <v>0.02</v>
      </c>
      <c r="S23" s="216">
        <v>0</v>
      </c>
      <c r="T23" s="216">
        <v>0.75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4.03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1.35</v>
      </c>
      <c r="D24" s="216">
        <v>0.18</v>
      </c>
      <c r="E24" s="216">
        <v>0</v>
      </c>
      <c r="F24" s="216">
        <v>0</v>
      </c>
      <c r="G24" s="216">
        <v>3.5</v>
      </c>
      <c r="H24" s="216">
        <v>0</v>
      </c>
      <c r="I24" s="216">
        <v>4.5</v>
      </c>
      <c r="J24" s="216">
        <v>0.3</v>
      </c>
      <c r="K24" s="216">
        <v>0.62</v>
      </c>
      <c r="L24" s="216">
        <v>0.15</v>
      </c>
      <c r="M24" s="216">
        <v>0.04</v>
      </c>
      <c r="N24" s="216">
        <v>0.05</v>
      </c>
      <c r="O24" s="216">
        <v>0.05</v>
      </c>
      <c r="P24" s="216">
        <v>0.08</v>
      </c>
      <c r="Q24" s="216">
        <v>0</v>
      </c>
      <c r="R24" s="216">
        <v>0.02</v>
      </c>
      <c r="S24" s="216">
        <v>0</v>
      </c>
      <c r="T24" s="216">
        <v>0.75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4.03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1.35</v>
      </c>
      <c r="D25" s="216">
        <v>0.18</v>
      </c>
      <c r="E25" s="216">
        <v>0</v>
      </c>
      <c r="F25" s="216">
        <v>0</v>
      </c>
      <c r="G25" s="216">
        <v>3.5</v>
      </c>
      <c r="H25" s="216">
        <v>0</v>
      </c>
      <c r="I25" s="216">
        <v>4.5</v>
      </c>
      <c r="J25" s="216">
        <v>0.3</v>
      </c>
      <c r="K25" s="216">
        <v>0.64</v>
      </c>
      <c r="L25" s="216">
        <v>0.15</v>
      </c>
      <c r="M25" s="216">
        <v>0.04</v>
      </c>
      <c r="N25" s="216">
        <v>0.05</v>
      </c>
      <c r="O25" s="216">
        <v>0.05</v>
      </c>
      <c r="P25" s="216">
        <v>0.08</v>
      </c>
      <c r="Q25" s="216">
        <v>0</v>
      </c>
      <c r="R25" s="216">
        <v>0.02</v>
      </c>
      <c r="S25" s="216">
        <v>0</v>
      </c>
      <c r="T25" s="216">
        <v>0.75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5.44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1.35</v>
      </c>
      <c r="D26" s="216">
        <v>0.18</v>
      </c>
      <c r="E26" s="216">
        <v>0</v>
      </c>
      <c r="F26" s="216">
        <v>0</v>
      </c>
      <c r="G26" s="216">
        <v>3.5</v>
      </c>
      <c r="H26" s="216">
        <v>0</v>
      </c>
      <c r="I26" s="216">
        <v>4.5</v>
      </c>
      <c r="J26" s="216">
        <v>0.3</v>
      </c>
      <c r="K26" s="216">
        <v>0.64</v>
      </c>
      <c r="L26" s="216">
        <v>0.15</v>
      </c>
      <c r="M26" s="216">
        <v>0.04</v>
      </c>
      <c r="N26" s="216">
        <v>0.05</v>
      </c>
      <c r="O26" s="216">
        <v>0.05</v>
      </c>
      <c r="P26" s="216">
        <v>0.08</v>
      </c>
      <c r="Q26" s="216">
        <v>0</v>
      </c>
      <c r="R26" s="216">
        <v>0.02</v>
      </c>
      <c r="S26" s="216">
        <v>0</v>
      </c>
      <c r="T26" s="216">
        <v>0.75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5.44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1.35</v>
      </c>
      <c r="D27" s="216">
        <v>0.18</v>
      </c>
      <c r="E27" s="216">
        <v>0</v>
      </c>
      <c r="F27" s="216">
        <v>0</v>
      </c>
      <c r="G27" s="216">
        <v>3.45</v>
      </c>
      <c r="H27" s="216">
        <v>0</v>
      </c>
      <c r="I27" s="216">
        <v>4.13</v>
      </c>
      <c r="J27" s="216">
        <v>0.3</v>
      </c>
      <c r="K27" s="216">
        <v>0.62</v>
      </c>
      <c r="L27" s="216">
        <v>0.15</v>
      </c>
      <c r="M27" s="216">
        <v>0.04</v>
      </c>
      <c r="N27" s="216">
        <v>0.05</v>
      </c>
      <c r="O27" s="216">
        <v>0.05</v>
      </c>
      <c r="P27" s="216">
        <v>0.08</v>
      </c>
      <c r="Q27" s="216">
        <v>0</v>
      </c>
      <c r="R27" s="216">
        <v>0.02</v>
      </c>
      <c r="S27" s="216">
        <v>0</v>
      </c>
      <c r="T27" s="216">
        <v>0.75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4.03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1.35</v>
      </c>
      <c r="D28" s="216">
        <v>0.18</v>
      </c>
      <c r="E28" s="216">
        <v>0</v>
      </c>
      <c r="F28" s="216">
        <v>0</v>
      </c>
      <c r="G28" s="216">
        <v>3.45</v>
      </c>
      <c r="H28" s="216">
        <v>0</v>
      </c>
      <c r="I28" s="216">
        <v>4.13</v>
      </c>
      <c r="J28" s="216">
        <v>0.3</v>
      </c>
      <c r="K28" s="216">
        <v>0.62</v>
      </c>
      <c r="L28" s="216">
        <v>0.15</v>
      </c>
      <c r="M28" s="216">
        <v>0.04</v>
      </c>
      <c r="N28" s="216">
        <v>0.05</v>
      </c>
      <c r="O28" s="216">
        <v>0.05</v>
      </c>
      <c r="P28" s="216">
        <v>0.08</v>
      </c>
      <c r="Q28" s="216">
        <v>0</v>
      </c>
      <c r="R28" s="216">
        <v>0.02</v>
      </c>
      <c r="S28" s="216">
        <v>0</v>
      </c>
      <c r="T28" s="216">
        <v>0.75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4.03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1.35</v>
      </c>
      <c r="D29" s="216">
        <v>0.18</v>
      </c>
      <c r="E29" s="216">
        <v>0</v>
      </c>
      <c r="F29" s="216">
        <v>0</v>
      </c>
      <c r="G29" s="216">
        <v>3.45</v>
      </c>
      <c r="H29" s="216">
        <v>0</v>
      </c>
      <c r="I29" s="216">
        <v>4.13</v>
      </c>
      <c r="J29" s="216">
        <v>0.3</v>
      </c>
      <c r="K29" s="216">
        <v>0.62</v>
      </c>
      <c r="L29" s="216">
        <v>0.15</v>
      </c>
      <c r="M29" s="216">
        <v>0.04</v>
      </c>
      <c r="N29" s="216">
        <v>0.05</v>
      </c>
      <c r="O29" s="216">
        <v>0.05</v>
      </c>
      <c r="P29" s="216">
        <v>0.08</v>
      </c>
      <c r="Q29" s="216">
        <v>0</v>
      </c>
      <c r="R29" s="216">
        <v>0.02</v>
      </c>
      <c r="S29" s="216">
        <v>0</v>
      </c>
      <c r="T29" s="216">
        <v>0.75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4.03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1.35</v>
      </c>
      <c r="D30" s="216">
        <v>0.18</v>
      </c>
      <c r="E30" s="216">
        <v>0</v>
      </c>
      <c r="F30" s="216">
        <v>0</v>
      </c>
      <c r="G30" s="216">
        <v>3.45</v>
      </c>
      <c r="H30" s="216">
        <v>0</v>
      </c>
      <c r="I30" s="216">
        <v>4.13</v>
      </c>
      <c r="J30" s="216">
        <v>0.3</v>
      </c>
      <c r="K30" s="216">
        <v>0.62</v>
      </c>
      <c r="L30" s="216">
        <v>0.12</v>
      </c>
      <c r="M30" s="216">
        <v>0.04</v>
      </c>
      <c r="N30" s="216">
        <v>0.05</v>
      </c>
      <c r="O30" s="216">
        <v>0.05</v>
      </c>
      <c r="P30" s="216">
        <v>0.08</v>
      </c>
      <c r="Q30" s="216">
        <v>0</v>
      </c>
      <c r="R30" s="216">
        <v>0.02</v>
      </c>
      <c r="S30" s="216">
        <v>0</v>
      </c>
      <c r="T30" s="216">
        <v>0.75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4.03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1.35</v>
      </c>
      <c r="D31" s="216">
        <v>0.18</v>
      </c>
      <c r="E31" s="216">
        <v>0</v>
      </c>
      <c r="F31" s="216">
        <v>0</v>
      </c>
      <c r="G31" s="216">
        <v>3.45</v>
      </c>
      <c r="H31" s="216">
        <v>0</v>
      </c>
      <c r="I31" s="216">
        <v>4.13</v>
      </c>
      <c r="J31" s="216">
        <v>0.3</v>
      </c>
      <c r="K31" s="216">
        <v>0</v>
      </c>
      <c r="L31" s="216">
        <v>0.12</v>
      </c>
      <c r="M31" s="216">
        <v>0.04</v>
      </c>
      <c r="N31" s="216">
        <v>0.05</v>
      </c>
      <c r="O31" s="216">
        <v>0.05</v>
      </c>
      <c r="P31" s="216">
        <v>0.08</v>
      </c>
      <c r="Q31" s="216">
        <v>0</v>
      </c>
      <c r="R31" s="216">
        <v>0.02</v>
      </c>
      <c r="S31" s="216">
        <v>0</v>
      </c>
      <c r="T31" s="216">
        <v>0.75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4.03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1.35</v>
      </c>
      <c r="D32" s="216">
        <v>0.18</v>
      </c>
      <c r="E32" s="216">
        <v>0</v>
      </c>
      <c r="F32" s="216">
        <v>0</v>
      </c>
      <c r="G32" s="216">
        <v>3.45</v>
      </c>
      <c r="H32" s="216">
        <v>0</v>
      </c>
      <c r="I32" s="216">
        <v>4.13</v>
      </c>
      <c r="J32" s="216">
        <v>0.3</v>
      </c>
      <c r="K32" s="216">
        <v>0</v>
      </c>
      <c r="L32" s="216">
        <v>0.12</v>
      </c>
      <c r="M32" s="216">
        <v>0.04</v>
      </c>
      <c r="N32" s="216">
        <v>0.05</v>
      </c>
      <c r="O32" s="216">
        <v>0.05</v>
      </c>
      <c r="P32" s="216">
        <v>0.08</v>
      </c>
      <c r="Q32" s="216">
        <v>0</v>
      </c>
      <c r="R32" s="216">
        <v>0.02</v>
      </c>
      <c r="S32" s="216">
        <v>0</v>
      </c>
      <c r="T32" s="216">
        <v>0.75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4.03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1.35</v>
      </c>
      <c r="D33" s="216">
        <v>0.18</v>
      </c>
      <c r="E33" s="216">
        <v>0</v>
      </c>
      <c r="F33" s="216">
        <v>0</v>
      </c>
      <c r="G33" s="216">
        <v>3.45</v>
      </c>
      <c r="H33" s="216">
        <v>0</v>
      </c>
      <c r="I33" s="216">
        <v>4.13</v>
      </c>
      <c r="J33" s="216">
        <v>0.3</v>
      </c>
      <c r="K33" s="216">
        <v>0</v>
      </c>
      <c r="L33" s="216">
        <v>0.12</v>
      </c>
      <c r="M33" s="216">
        <v>0.05</v>
      </c>
      <c r="N33" s="216">
        <v>0.05</v>
      </c>
      <c r="O33" s="216">
        <v>0.05</v>
      </c>
      <c r="P33" s="216">
        <v>0.08</v>
      </c>
      <c r="Q33" s="216">
        <v>0</v>
      </c>
      <c r="R33" s="216">
        <v>0.02</v>
      </c>
      <c r="S33" s="216">
        <v>0</v>
      </c>
      <c r="T33" s="216">
        <v>0.75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4.03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1.35</v>
      </c>
      <c r="D34" s="216">
        <v>0.18</v>
      </c>
      <c r="E34" s="216">
        <v>0</v>
      </c>
      <c r="F34" s="216">
        <v>0</v>
      </c>
      <c r="G34" s="216">
        <v>3.45</v>
      </c>
      <c r="H34" s="216">
        <v>0</v>
      </c>
      <c r="I34" s="216">
        <v>4.13</v>
      </c>
      <c r="J34" s="216">
        <v>0.3</v>
      </c>
      <c r="K34" s="216">
        <v>0</v>
      </c>
      <c r="L34" s="216">
        <v>0.12</v>
      </c>
      <c r="M34" s="216">
        <v>0.04</v>
      </c>
      <c r="N34" s="216">
        <v>0.05</v>
      </c>
      <c r="O34" s="216">
        <v>0.05</v>
      </c>
      <c r="P34" s="216">
        <v>0.08</v>
      </c>
      <c r="Q34" s="216">
        <v>0</v>
      </c>
      <c r="R34" s="216">
        <v>0.02</v>
      </c>
      <c r="S34" s="216">
        <v>0</v>
      </c>
      <c r="T34" s="216">
        <v>0.75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4.03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1.35</v>
      </c>
      <c r="D35" s="216">
        <v>0.18</v>
      </c>
      <c r="E35" s="216">
        <v>0</v>
      </c>
      <c r="F35" s="216">
        <v>0</v>
      </c>
      <c r="G35" s="216">
        <v>3.39</v>
      </c>
      <c r="H35" s="216">
        <v>0</v>
      </c>
      <c r="I35" s="216">
        <v>4.13</v>
      </c>
      <c r="J35" s="216">
        <v>0.3</v>
      </c>
      <c r="K35" s="216">
        <v>0</v>
      </c>
      <c r="L35" s="216">
        <v>0.12</v>
      </c>
      <c r="M35" s="216">
        <v>0.04</v>
      </c>
      <c r="N35" s="216">
        <v>0.05</v>
      </c>
      <c r="O35" s="216">
        <v>0.05</v>
      </c>
      <c r="P35" s="216">
        <v>0.08</v>
      </c>
      <c r="Q35" s="216">
        <v>0</v>
      </c>
      <c r="R35" s="216">
        <v>0.02</v>
      </c>
      <c r="S35" s="216">
        <v>0</v>
      </c>
      <c r="T35" s="216">
        <v>0.75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0.51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4.03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1.35</v>
      </c>
      <c r="D36" s="216">
        <v>0.18</v>
      </c>
      <c r="E36" s="216">
        <v>0</v>
      </c>
      <c r="F36" s="216">
        <v>0</v>
      </c>
      <c r="G36" s="216">
        <v>3.39</v>
      </c>
      <c r="H36" s="216">
        <v>0</v>
      </c>
      <c r="I36" s="216">
        <v>4.13</v>
      </c>
      <c r="J36" s="216">
        <v>0.3</v>
      </c>
      <c r="K36" s="216">
        <v>0</v>
      </c>
      <c r="L36" s="216">
        <v>0.12</v>
      </c>
      <c r="M36" s="216">
        <v>0.04</v>
      </c>
      <c r="N36" s="216">
        <v>0.05</v>
      </c>
      <c r="O36" s="216">
        <v>0.05</v>
      </c>
      <c r="P36" s="216">
        <v>0.08</v>
      </c>
      <c r="Q36" s="216">
        <v>0</v>
      </c>
      <c r="R36" s="216">
        <v>0.02</v>
      </c>
      <c r="S36" s="216">
        <v>0</v>
      </c>
      <c r="T36" s="216">
        <v>0.75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0.51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4.03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1.35</v>
      </c>
      <c r="D37" s="216">
        <v>0.18</v>
      </c>
      <c r="E37" s="216">
        <v>0</v>
      </c>
      <c r="F37" s="216">
        <v>0</v>
      </c>
      <c r="G37" s="216">
        <v>3.39</v>
      </c>
      <c r="H37" s="216">
        <v>0</v>
      </c>
      <c r="I37" s="216">
        <v>4.13</v>
      </c>
      <c r="J37" s="216">
        <v>0.3</v>
      </c>
      <c r="K37" s="216">
        <v>0</v>
      </c>
      <c r="L37" s="216">
        <v>0.08</v>
      </c>
      <c r="M37" s="216">
        <v>0.04</v>
      </c>
      <c r="N37" s="216">
        <v>0.05</v>
      </c>
      <c r="O37" s="216">
        <v>0.05</v>
      </c>
      <c r="P37" s="216">
        <v>0.08</v>
      </c>
      <c r="Q37" s="216">
        <v>0</v>
      </c>
      <c r="R37" s="216">
        <v>0.02</v>
      </c>
      <c r="S37" s="216">
        <v>0</v>
      </c>
      <c r="T37" s="216">
        <v>0.75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0.52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4.03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1.35</v>
      </c>
      <c r="D38" s="216">
        <v>0.18</v>
      </c>
      <c r="E38" s="216">
        <v>0</v>
      </c>
      <c r="F38" s="216">
        <v>0</v>
      </c>
      <c r="G38" s="216">
        <v>3.39</v>
      </c>
      <c r="H38" s="216">
        <v>0</v>
      </c>
      <c r="I38" s="216">
        <v>4.13</v>
      </c>
      <c r="J38" s="216">
        <v>0.3</v>
      </c>
      <c r="K38" s="216">
        <v>0</v>
      </c>
      <c r="L38" s="216">
        <v>0.08</v>
      </c>
      <c r="M38" s="216">
        <v>0.04</v>
      </c>
      <c r="N38" s="216">
        <v>0.05</v>
      </c>
      <c r="O38" s="216">
        <v>0.05</v>
      </c>
      <c r="P38" s="216">
        <v>0.06</v>
      </c>
      <c r="Q38" s="216">
        <v>0</v>
      </c>
      <c r="R38" s="216">
        <v>0.02</v>
      </c>
      <c r="S38" s="216">
        <v>0</v>
      </c>
      <c r="T38" s="216">
        <v>0.75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0.52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4.03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1.35</v>
      </c>
      <c r="D39" s="216">
        <v>0.18</v>
      </c>
      <c r="E39" s="216">
        <v>0</v>
      </c>
      <c r="F39" s="216">
        <v>0</v>
      </c>
      <c r="G39" s="216">
        <v>3.39</v>
      </c>
      <c r="H39" s="216">
        <v>0</v>
      </c>
      <c r="I39" s="216">
        <v>4.07</v>
      </c>
      <c r="J39" s="216">
        <v>0.3</v>
      </c>
      <c r="K39" s="216">
        <v>0</v>
      </c>
      <c r="L39" s="216">
        <v>0.08</v>
      </c>
      <c r="M39" s="216">
        <v>0.04</v>
      </c>
      <c r="N39" s="216">
        <v>0.05</v>
      </c>
      <c r="O39" s="216">
        <v>0.05</v>
      </c>
      <c r="P39" s="216">
        <v>0.06</v>
      </c>
      <c r="Q39" s="216">
        <v>0</v>
      </c>
      <c r="R39" s="216">
        <v>0</v>
      </c>
      <c r="S39" s="216">
        <v>0</v>
      </c>
      <c r="T39" s="216">
        <v>0.75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3.66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1.35</v>
      </c>
      <c r="D40" s="216">
        <v>0.18</v>
      </c>
      <c r="E40" s="216">
        <v>0</v>
      </c>
      <c r="F40" s="216">
        <v>0</v>
      </c>
      <c r="G40" s="216">
        <v>3.39</v>
      </c>
      <c r="H40" s="216">
        <v>0</v>
      </c>
      <c r="I40" s="216">
        <v>4.07</v>
      </c>
      <c r="J40" s="216">
        <v>0.3</v>
      </c>
      <c r="K40" s="216">
        <v>0</v>
      </c>
      <c r="L40" s="216">
        <v>0.08</v>
      </c>
      <c r="M40" s="216">
        <v>0.04</v>
      </c>
      <c r="N40" s="216">
        <v>0.05</v>
      </c>
      <c r="O40" s="216">
        <v>0.05</v>
      </c>
      <c r="P40" s="216">
        <v>0.06</v>
      </c>
      <c r="Q40" s="216">
        <v>0</v>
      </c>
      <c r="R40" s="216">
        <v>0</v>
      </c>
      <c r="S40" s="216">
        <v>0</v>
      </c>
      <c r="T40" s="216">
        <v>0.75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3.66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1.35</v>
      </c>
      <c r="D41" s="216">
        <v>0.18</v>
      </c>
      <c r="E41" s="216">
        <v>0</v>
      </c>
      <c r="F41" s="216">
        <v>0</v>
      </c>
      <c r="G41" s="216">
        <v>3.39</v>
      </c>
      <c r="H41" s="216">
        <v>0</v>
      </c>
      <c r="I41" s="216">
        <v>4.07</v>
      </c>
      <c r="J41" s="216">
        <v>0.3</v>
      </c>
      <c r="K41" s="216">
        <v>0</v>
      </c>
      <c r="L41" s="216">
        <v>0.08</v>
      </c>
      <c r="M41" s="216">
        <v>0.04</v>
      </c>
      <c r="N41" s="216">
        <v>0.05</v>
      </c>
      <c r="O41" s="216">
        <v>0.05</v>
      </c>
      <c r="P41" s="216">
        <v>0.06</v>
      </c>
      <c r="Q41" s="216">
        <v>0</v>
      </c>
      <c r="R41" s="216">
        <v>0</v>
      </c>
      <c r="S41" s="216">
        <v>0</v>
      </c>
      <c r="T41" s="216">
        <v>0.75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3.66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1.35</v>
      </c>
      <c r="D42" s="216">
        <v>0.18</v>
      </c>
      <c r="E42" s="216">
        <v>0</v>
      </c>
      <c r="F42" s="216">
        <v>0</v>
      </c>
      <c r="G42" s="216">
        <v>3.39</v>
      </c>
      <c r="H42" s="216">
        <v>0</v>
      </c>
      <c r="I42" s="216">
        <v>4.07</v>
      </c>
      <c r="J42" s="216">
        <v>0.3</v>
      </c>
      <c r="K42" s="216">
        <v>0</v>
      </c>
      <c r="L42" s="216">
        <v>0.08</v>
      </c>
      <c r="M42" s="216">
        <v>0.04</v>
      </c>
      <c r="N42" s="216">
        <v>0.05</v>
      </c>
      <c r="O42" s="216">
        <v>0.05</v>
      </c>
      <c r="P42" s="216">
        <v>0.06</v>
      </c>
      <c r="Q42" s="216">
        <v>0</v>
      </c>
      <c r="R42" s="216">
        <v>0</v>
      </c>
      <c r="S42" s="216">
        <v>0</v>
      </c>
      <c r="T42" s="216">
        <v>0.75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3.66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1.35</v>
      </c>
      <c r="D43" s="216">
        <v>0.18</v>
      </c>
      <c r="E43" s="216">
        <v>0</v>
      </c>
      <c r="F43" s="216">
        <v>0</v>
      </c>
      <c r="G43" s="216">
        <v>3.39</v>
      </c>
      <c r="H43" s="216">
        <v>0</v>
      </c>
      <c r="I43" s="216">
        <v>4.07</v>
      </c>
      <c r="J43" s="216">
        <v>0.3</v>
      </c>
      <c r="K43" s="216">
        <v>0</v>
      </c>
      <c r="L43" s="216">
        <v>0.08</v>
      </c>
      <c r="M43" s="216">
        <v>0.04</v>
      </c>
      <c r="N43" s="216">
        <v>0.05</v>
      </c>
      <c r="O43" s="216">
        <v>0.05</v>
      </c>
      <c r="P43" s="216">
        <v>0.06</v>
      </c>
      <c r="Q43" s="216">
        <v>0</v>
      </c>
      <c r="R43" s="216">
        <v>0</v>
      </c>
      <c r="S43" s="216">
        <v>0</v>
      </c>
      <c r="T43" s="216">
        <v>0.75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3.29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1.35</v>
      </c>
      <c r="D44" s="216">
        <v>0.18</v>
      </c>
      <c r="E44" s="216">
        <v>0</v>
      </c>
      <c r="F44" s="216">
        <v>0</v>
      </c>
      <c r="G44" s="216">
        <v>3.39</v>
      </c>
      <c r="H44" s="216">
        <v>0</v>
      </c>
      <c r="I44" s="216">
        <v>4.07</v>
      </c>
      <c r="J44" s="216">
        <v>0.3</v>
      </c>
      <c r="K44" s="216">
        <v>0</v>
      </c>
      <c r="L44" s="216">
        <v>0.08</v>
      </c>
      <c r="M44" s="216">
        <v>0.04</v>
      </c>
      <c r="N44" s="216">
        <v>0.05</v>
      </c>
      <c r="O44" s="216">
        <v>0.05</v>
      </c>
      <c r="P44" s="216">
        <v>0.06</v>
      </c>
      <c r="Q44" s="216">
        <v>0</v>
      </c>
      <c r="R44" s="216">
        <v>0</v>
      </c>
      <c r="S44" s="216">
        <v>0</v>
      </c>
      <c r="T44" s="216">
        <v>0.75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3.29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1.35</v>
      </c>
      <c r="D45" s="216">
        <v>0.18</v>
      </c>
      <c r="E45" s="216">
        <v>0</v>
      </c>
      <c r="F45" s="216">
        <v>0</v>
      </c>
      <c r="G45" s="216">
        <v>3.39</v>
      </c>
      <c r="H45" s="216">
        <v>0</v>
      </c>
      <c r="I45" s="216">
        <v>4.07</v>
      </c>
      <c r="J45" s="216">
        <v>0.3</v>
      </c>
      <c r="K45" s="216">
        <v>0</v>
      </c>
      <c r="L45" s="216">
        <v>0.08</v>
      </c>
      <c r="M45" s="216">
        <v>0.04</v>
      </c>
      <c r="N45" s="216">
        <v>0.05</v>
      </c>
      <c r="O45" s="216">
        <v>0.05</v>
      </c>
      <c r="P45" s="216">
        <v>0.06</v>
      </c>
      <c r="Q45" s="216">
        <v>0</v>
      </c>
      <c r="R45" s="216">
        <v>0</v>
      </c>
      <c r="S45" s="216">
        <v>0</v>
      </c>
      <c r="T45" s="216">
        <v>0.75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3.29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1.35</v>
      </c>
      <c r="D46" s="216">
        <v>0.18</v>
      </c>
      <c r="E46" s="216">
        <v>0</v>
      </c>
      <c r="F46" s="216">
        <v>0</v>
      </c>
      <c r="G46" s="216">
        <v>3.39</v>
      </c>
      <c r="H46" s="216">
        <v>0</v>
      </c>
      <c r="I46" s="216">
        <v>4.07</v>
      </c>
      <c r="J46" s="216">
        <v>0.3</v>
      </c>
      <c r="K46" s="216">
        <v>0</v>
      </c>
      <c r="L46" s="216">
        <v>0.08</v>
      </c>
      <c r="M46" s="216">
        <v>0.04</v>
      </c>
      <c r="N46" s="216">
        <v>0.05</v>
      </c>
      <c r="O46" s="216">
        <v>0.05</v>
      </c>
      <c r="P46" s="216">
        <v>0.06</v>
      </c>
      <c r="Q46" s="216">
        <v>0</v>
      </c>
      <c r="R46" s="216">
        <v>0</v>
      </c>
      <c r="S46" s="216">
        <v>0</v>
      </c>
      <c r="T46" s="216">
        <v>0.75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3.29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1.35</v>
      </c>
      <c r="D47" s="216">
        <v>0.18</v>
      </c>
      <c r="E47" s="216">
        <v>0</v>
      </c>
      <c r="F47" s="216">
        <v>0</v>
      </c>
      <c r="G47" s="216">
        <v>3.39</v>
      </c>
      <c r="H47" s="216">
        <v>0</v>
      </c>
      <c r="I47" s="216">
        <v>4.07</v>
      </c>
      <c r="J47" s="216">
        <v>0.3</v>
      </c>
      <c r="K47" s="216">
        <v>0</v>
      </c>
      <c r="L47" s="216">
        <v>0.12</v>
      </c>
      <c r="M47" s="216">
        <v>0.04</v>
      </c>
      <c r="N47" s="216">
        <v>0.05</v>
      </c>
      <c r="O47" s="216">
        <v>0.05</v>
      </c>
      <c r="P47" s="216">
        <v>0.06</v>
      </c>
      <c r="Q47" s="216">
        <v>0</v>
      </c>
      <c r="R47" s="216">
        <v>0.02</v>
      </c>
      <c r="S47" s="216">
        <v>0</v>
      </c>
      <c r="T47" s="216">
        <v>0.75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3.29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1.35</v>
      </c>
      <c r="D48" s="216">
        <v>0.18</v>
      </c>
      <c r="E48" s="216">
        <v>0</v>
      </c>
      <c r="F48" s="216">
        <v>0</v>
      </c>
      <c r="G48" s="216">
        <v>3.39</v>
      </c>
      <c r="H48" s="216">
        <v>0</v>
      </c>
      <c r="I48" s="216">
        <v>4.07</v>
      </c>
      <c r="J48" s="216">
        <v>0.3</v>
      </c>
      <c r="K48" s="216">
        <v>0</v>
      </c>
      <c r="L48" s="216">
        <v>0.15</v>
      </c>
      <c r="M48" s="216">
        <v>0.04</v>
      </c>
      <c r="N48" s="216">
        <v>0.05</v>
      </c>
      <c r="O48" s="216">
        <v>0.05</v>
      </c>
      <c r="P48" s="216">
        <v>0.06</v>
      </c>
      <c r="Q48" s="216">
        <v>0</v>
      </c>
      <c r="R48" s="216">
        <v>0.02</v>
      </c>
      <c r="S48" s="216">
        <v>0</v>
      </c>
      <c r="T48" s="216">
        <v>0.75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3.29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1.35</v>
      </c>
      <c r="D49" s="216">
        <v>0.18</v>
      </c>
      <c r="E49" s="216">
        <v>0</v>
      </c>
      <c r="F49" s="216">
        <v>0</v>
      </c>
      <c r="G49" s="216">
        <v>3.39</v>
      </c>
      <c r="H49" s="216">
        <v>0</v>
      </c>
      <c r="I49" s="216">
        <v>4.07</v>
      </c>
      <c r="J49" s="216">
        <v>0.3</v>
      </c>
      <c r="K49" s="216">
        <v>0</v>
      </c>
      <c r="L49" s="216">
        <v>0.15</v>
      </c>
      <c r="M49" s="216">
        <v>0.04</v>
      </c>
      <c r="N49" s="216">
        <v>0.05</v>
      </c>
      <c r="O49" s="216">
        <v>0.05</v>
      </c>
      <c r="P49" s="216">
        <v>0.06</v>
      </c>
      <c r="Q49" s="216">
        <v>0</v>
      </c>
      <c r="R49" s="216">
        <v>0.02</v>
      </c>
      <c r="S49" s="216">
        <v>0</v>
      </c>
      <c r="T49" s="216">
        <v>0.75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3.29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1.35</v>
      </c>
      <c r="D50" s="216">
        <v>0.18</v>
      </c>
      <c r="E50" s="216">
        <v>0</v>
      </c>
      <c r="F50" s="216">
        <v>0</v>
      </c>
      <c r="G50" s="216">
        <v>3.39</v>
      </c>
      <c r="H50" s="216">
        <v>0</v>
      </c>
      <c r="I50" s="216">
        <v>4.07</v>
      </c>
      <c r="J50" s="216">
        <v>0.3</v>
      </c>
      <c r="K50" s="216">
        <v>0</v>
      </c>
      <c r="L50" s="216">
        <v>0.15</v>
      </c>
      <c r="M50" s="216">
        <v>0.04</v>
      </c>
      <c r="N50" s="216">
        <v>0.05</v>
      </c>
      <c r="O50" s="216">
        <v>0.05</v>
      </c>
      <c r="P50" s="216">
        <v>0.06</v>
      </c>
      <c r="Q50" s="216">
        <v>0</v>
      </c>
      <c r="R50" s="216">
        <v>0.02</v>
      </c>
      <c r="S50" s="216">
        <v>0</v>
      </c>
      <c r="T50" s="216">
        <v>0.75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3.29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1.35</v>
      </c>
      <c r="D51" s="216">
        <v>0.18</v>
      </c>
      <c r="E51" s="216">
        <v>0</v>
      </c>
      <c r="F51" s="216">
        <v>0</v>
      </c>
      <c r="G51" s="216">
        <v>3.39</v>
      </c>
      <c r="H51" s="216">
        <v>0</v>
      </c>
      <c r="I51" s="216">
        <v>3.95</v>
      </c>
      <c r="J51" s="216">
        <v>0.3</v>
      </c>
      <c r="K51" s="216">
        <v>0</v>
      </c>
      <c r="L51" s="216">
        <v>0.15</v>
      </c>
      <c r="M51" s="216">
        <v>0.04</v>
      </c>
      <c r="N51" s="216">
        <v>0.05</v>
      </c>
      <c r="O51" s="216">
        <v>0.05</v>
      </c>
      <c r="P51" s="216">
        <v>0.06</v>
      </c>
      <c r="Q51" s="216">
        <v>0</v>
      </c>
      <c r="R51" s="216">
        <v>0.02</v>
      </c>
      <c r="S51" s="216">
        <v>0</v>
      </c>
      <c r="T51" s="216">
        <v>0.75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2.93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1.35</v>
      </c>
      <c r="D52" s="216">
        <v>0.18</v>
      </c>
      <c r="E52" s="216">
        <v>0</v>
      </c>
      <c r="F52" s="216">
        <v>0</v>
      </c>
      <c r="G52" s="216">
        <v>3.39</v>
      </c>
      <c r="H52" s="216">
        <v>0</v>
      </c>
      <c r="I52" s="216">
        <v>3.95</v>
      </c>
      <c r="J52" s="216">
        <v>0.3</v>
      </c>
      <c r="K52" s="216">
        <v>0</v>
      </c>
      <c r="L52" s="216">
        <v>0.15</v>
      </c>
      <c r="M52" s="216">
        <v>0.04</v>
      </c>
      <c r="N52" s="216">
        <v>0.05</v>
      </c>
      <c r="O52" s="216">
        <v>0.05</v>
      </c>
      <c r="P52" s="216">
        <v>0.06</v>
      </c>
      <c r="Q52" s="216">
        <v>0</v>
      </c>
      <c r="R52" s="216">
        <v>0.02</v>
      </c>
      <c r="S52" s="216">
        <v>0</v>
      </c>
      <c r="T52" s="216">
        <v>0.75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2.93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1.35</v>
      </c>
      <c r="D53" s="216">
        <v>0.18</v>
      </c>
      <c r="E53" s="216">
        <v>0</v>
      </c>
      <c r="F53" s="216">
        <v>0</v>
      </c>
      <c r="G53" s="216">
        <v>3.39</v>
      </c>
      <c r="H53" s="216">
        <v>0</v>
      </c>
      <c r="I53" s="216">
        <v>3.95</v>
      </c>
      <c r="J53" s="216">
        <v>0.3</v>
      </c>
      <c r="K53" s="216">
        <v>0</v>
      </c>
      <c r="L53" s="216">
        <v>0.15</v>
      </c>
      <c r="M53" s="216">
        <v>0.04</v>
      </c>
      <c r="N53" s="216">
        <v>0.05</v>
      </c>
      <c r="O53" s="216">
        <v>0.05</v>
      </c>
      <c r="P53" s="216">
        <v>0.06</v>
      </c>
      <c r="Q53" s="216">
        <v>0</v>
      </c>
      <c r="R53" s="216">
        <v>0.02</v>
      </c>
      <c r="S53" s="216">
        <v>0</v>
      </c>
      <c r="T53" s="216">
        <v>0.75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2.93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1.35</v>
      </c>
      <c r="D54" s="216">
        <v>0.18</v>
      </c>
      <c r="E54" s="216">
        <v>0</v>
      </c>
      <c r="F54" s="216">
        <v>0</v>
      </c>
      <c r="G54" s="216">
        <v>3.39</v>
      </c>
      <c r="H54" s="216">
        <v>0</v>
      </c>
      <c r="I54" s="216">
        <v>3.95</v>
      </c>
      <c r="J54" s="216">
        <v>0.3</v>
      </c>
      <c r="K54" s="216">
        <v>0</v>
      </c>
      <c r="L54" s="216">
        <v>0.15</v>
      </c>
      <c r="M54" s="216">
        <v>0.04</v>
      </c>
      <c r="N54" s="216">
        <v>0.05</v>
      </c>
      <c r="O54" s="216">
        <v>0.05</v>
      </c>
      <c r="P54" s="216">
        <v>0.06</v>
      </c>
      <c r="Q54" s="216">
        <v>0</v>
      </c>
      <c r="R54" s="216">
        <v>0.02</v>
      </c>
      <c r="S54" s="216">
        <v>0</v>
      </c>
      <c r="T54" s="216">
        <v>0.75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2.93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1.35</v>
      </c>
      <c r="D55" s="216">
        <v>0.18</v>
      </c>
      <c r="E55" s="216">
        <v>0</v>
      </c>
      <c r="F55" s="216">
        <v>0</v>
      </c>
      <c r="G55" s="216">
        <v>3.39</v>
      </c>
      <c r="H55" s="216">
        <v>0</v>
      </c>
      <c r="I55" s="216">
        <v>3.95</v>
      </c>
      <c r="J55" s="216">
        <v>0.3</v>
      </c>
      <c r="K55" s="216">
        <v>0</v>
      </c>
      <c r="L55" s="216">
        <v>0.15</v>
      </c>
      <c r="M55" s="216">
        <v>0.04</v>
      </c>
      <c r="N55" s="216">
        <v>0.05</v>
      </c>
      <c r="O55" s="216">
        <v>0.05</v>
      </c>
      <c r="P55" s="216">
        <v>0.06</v>
      </c>
      <c r="Q55" s="216">
        <v>0</v>
      </c>
      <c r="R55" s="216">
        <v>0.02</v>
      </c>
      <c r="S55" s="216">
        <v>0</v>
      </c>
      <c r="T55" s="216">
        <v>0.75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2.93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1.35</v>
      </c>
      <c r="D56" s="216">
        <v>0.18</v>
      </c>
      <c r="E56" s="216">
        <v>0</v>
      </c>
      <c r="F56" s="216">
        <v>0</v>
      </c>
      <c r="G56" s="216">
        <v>3.39</v>
      </c>
      <c r="H56" s="216">
        <v>0</v>
      </c>
      <c r="I56" s="216">
        <v>3.95</v>
      </c>
      <c r="J56" s="216">
        <v>0.3</v>
      </c>
      <c r="K56" s="216">
        <v>0</v>
      </c>
      <c r="L56" s="216">
        <v>0.15</v>
      </c>
      <c r="M56" s="216">
        <v>0.04</v>
      </c>
      <c r="N56" s="216">
        <v>0.05</v>
      </c>
      <c r="O56" s="216">
        <v>0.05</v>
      </c>
      <c r="P56" s="216">
        <v>0.06</v>
      </c>
      <c r="Q56" s="216">
        <v>0</v>
      </c>
      <c r="R56" s="216">
        <v>0.02</v>
      </c>
      <c r="S56" s="216">
        <v>0</v>
      </c>
      <c r="T56" s="216">
        <v>0.75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2.93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1.35</v>
      </c>
      <c r="D57" s="216">
        <v>0.18</v>
      </c>
      <c r="E57" s="216">
        <v>0</v>
      </c>
      <c r="F57" s="216">
        <v>0</v>
      </c>
      <c r="G57" s="216">
        <v>3.39</v>
      </c>
      <c r="H57" s="216">
        <v>0</v>
      </c>
      <c r="I57" s="216">
        <v>3.95</v>
      </c>
      <c r="J57" s="216">
        <v>0.3</v>
      </c>
      <c r="K57" s="216">
        <v>0</v>
      </c>
      <c r="L57" s="216">
        <v>0.15</v>
      </c>
      <c r="M57" s="216">
        <v>0.04</v>
      </c>
      <c r="N57" s="216">
        <v>0.05</v>
      </c>
      <c r="O57" s="216">
        <v>0.05</v>
      </c>
      <c r="P57" s="216">
        <v>0.06</v>
      </c>
      <c r="Q57" s="216">
        <v>0</v>
      </c>
      <c r="R57" s="216">
        <v>0.02</v>
      </c>
      <c r="S57" s="216">
        <v>0</v>
      </c>
      <c r="T57" s="216">
        <v>0.75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2.93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1.35</v>
      </c>
      <c r="D58" s="216">
        <v>0.18</v>
      </c>
      <c r="E58" s="216">
        <v>0</v>
      </c>
      <c r="F58" s="216">
        <v>0</v>
      </c>
      <c r="G58" s="216">
        <v>3.39</v>
      </c>
      <c r="H58" s="216">
        <v>0</v>
      </c>
      <c r="I58" s="216">
        <v>3.95</v>
      </c>
      <c r="J58" s="216">
        <v>0.3</v>
      </c>
      <c r="K58" s="216">
        <v>0</v>
      </c>
      <c r="L58" s="216">
        <v>0.15</v>
      </c>
      <c r="M58" s="216">
        <v>0.04</v>
      </c>
      <c r="N58" s="216">
        <v>0.05</v>
      </c>
      <c r="O58" s="216">
        <v>0.05</v>
      </c>
      <c r="P58" s="216">
        <v>0.06</v>
      </c>
      <c r="Q58" s="216">
        <v>0</v>
      </c>
      <c r="R58" s="216">
        <v>0.02</v>
      </c>
      <c r="S58" s="216">
        <v>0</v>
      </c>
      <c r="T58" s="216">
        <v>0.75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2.93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1.35</v>
      </c>
      <c r="D59" s="216">
        <v>0.18</v>
      </c>
      <c r="E59" s="216">
        <v>0</v>
      </c>
      <c r="F59" s="216">
        <v>0</v>
      </c>
      <c r="G59" s="216">
        <v>3.39</v>
      </c>
      <c r="H59" s="216">
        <v>0</v>
      </c>
      <c r="I59" s="216">
        <v>3.95</v>
      </c>
      <c r="J59" s="216">
        <v>0.3</v>
      </c>
      <c r="K59" s="216">
        <v>0</v>
      </c>
      <c r="L59" s="216">
        <v>0.15</v>
      </c>
      <c r="M59" s="216">
        <v>0.04</v>
      </c>
      <c r="N59" s="216">
        <v>0.05</v>
      </c>
      <c r="O59" s="216">
        <v>0.05</v>
      </c>
      <c r="P59" s="216">
        <v>0.06</v>
      </c>
      <c r="Q59" s="216">
        <v>0</v>
      </c>
      <c r="R59" s="216">
        <v>0</v>
      </c>
      <c r="S59" s="216">
        <v>0</v>
      </c>
      <c r="T59" s="216">
        <v>0.75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3.27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1.35</v>
      </c>
      <c r="D60" s="216">
        <v>0.18</v>
      </c>
      <c r="E60" s="216">
        <v>0</v>
      </c>
      <c r="F60" s="216">
        <v>0</v>
      </c>
      <c r="G60" s="216">
        <v>3.39</v>
      </c>
      <c r="H60" s="216">
        <v>0</v>
      </c>
      <c r="I60" s="216">
        <v>3.95</v>
      </c>
      <c r="J60" s="216">
        <v>0.3</v>
      </c>
      <c r="K60" s="216">
        <v>0</v>
      </c>
      <c r="L60" s="216">
        <v>0.15</v>
      </c>
      <c r="M60" s="216">
        <v>0.04</v>
      </c>
      <c r="N60" s="216">
        <v>0.05</v>
      </c>
      <c r="O60" s="216">
        <v>0.05</v>
      </c>
      <c r="P60" s="216">
        <v>0.06</v>
      </c>
      <c r="Q60" s="216">
        <v>0</v>
      </c>
      <c r="R60" s="216">
        <v>0</v>
      </c>
      <c r="S60" s="216">
        <v>0</v>
      </c>
      <c r="T60" s="216">
        <v>0.75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1.35</v>
      </c>
      <c r="D61" s="216">
        <v>0.18</v>
      </c>
      <c r="E61" s="216">
        <v>0</v>
      </c>
      <c r="F61" s="216">
        <v>0</v>
      </c>
      <c r="G61" s="216">
        <v>3.39</v>
      </c>
      <c r="H61" s="216">
        <v>0</v>
      </c>
      <c r="I61" s="216">
        <v>3.95</v>
      </c>
      <c r="J61" s="216">
        <v>0.3</v>
      </c>
      <c r="K61" s="216">
        <v>0</v>
      </c>
      <c r="L61" s="216">
        <v>0.15</v>
      </c>
      <c r="M61" s="216">
        <v>0.04</v>
      </c>
      <c r="N61" s="216">
        <v>0.05</v>
      </c>
      <c r="O61" s="216">
        <v>0.05</v>
      </c>
      <c r="P61" s="216">
        <v>0.06</v>
      </c>
      <c r="Q61" s="216">
        <v>0</v>
      </c>
      <c r="R61" s="216">
        <v>0.02</v>
      </c>
      <c r="S61" s="216">
        <v>0</v>
      </c>
      <c r="T61" s="216">
        <v>0.75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-0.6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1.35</v>
      </c>
      <c r="D62" s="216">
        <v>0.18</v>
      </c>
      <c r="E62" s="216">
        <v>0</v>
      </c>
      <c r="F62" s="216">
        <v>0</v>
      </c>
      <c r="G62" s="216">
        <v>3.39</v>
      </c>
      <c r="H62" s="216">
        <v>0</v>
      </c>
      <c r="I62" s="216">
        <v>3.95</v>
      </c>
      <c r="J62" s="216">
        <v>0.3</v>
      </c>
      <c r="K62" s="216">
        <v>0</v>
      </c>
      <c r="L62" s="216">
        <v>0.15</v>
      </c>
      <c r="M62" s="216">
        <v>0.04</v>
      </c>
      <c r="N62" s="216">
        <v>0.05</v>
      </c>
      <c r="O62" s="216">
        <v>0.05</v>
      </c>
      <c r="P62" s="216">
        <v>0.06</v>
      </c>
      <c r="Q62" s="216">
        <v>0</v>
      </c>
      <c r="R62" s="216">
        <v>0.02</v>
      </c>
      <c r="S62" s="216">
        <v>0</v>
      </c>
      <c r="T62" s="216">
        <v>0.75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-0.6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1.35</v>
      </c>
      <c r="D63" s="216">
        <v>0.18</v>
      </c>
      <c r="E63" s="216">
        <v>0</v>
      </c>
      <c r="F63" s="216">
        <v>0</v>
      </c>
      <c r="G63" s="216">
        <v>3.39</v>
      </c>
      <c r="H63" s="216">
        <v>0</v>
      </c>
      <c r="I63" s="216">
        <v>3.95</v>
      </c>
      <c r="J63" s="216">
        <v>0.3</v>
      </c>
      <c r="K63" s="216">
        <v>0</v>
      </c>
      <c r="L63" s="216">
        <v>0.12</v>
      </c>
      <c r="M63" s="216">
        <v>0.04</v>
      </c>
      <c r="N63" s="216">
        <v>0.05</v>
      </c>
      <c r="O63" s="216">
        <v>0.05</v>
      </c>
      <c r="P63" s="216">
        <v>0.06</v>
      </c>
      <c r="Q63" s="216">
        <v>0</v>
      </c>
      <c r="R63" s="216">
        <v>0.02</v>
      </c>
      <c r="S63" s="216">
        <v>0</v>
      </c>
      <c r="T63" s="216">
        <v>0.75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-0.6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1.35</v>
      </c>
      <c r="D64" s="216">
        <v>0.18</v>
      </c>
      <c r="E64" s="216">
        <v>0</v>
      </c>
      <c r="F64" s="216">
        <v>0</v>
      </c>
      <c r="G64" s="216">
        <v>3.39</v>
      </c>
      <c r="H64" s="216">
        <v>0</v>
      </c>
      <c r="I64" s="216">
        <v>3.95</v>
      </c>
      <c r="J64" s="216">
        <v>0.3</v>
      </c>
      <c r="K64" s="216">
        <v>0</v>
      </c>
      <c r="L64" s="216">
        <v>0.12</v>
      </c>
      <c r="M64" s="216">
        <v>0.04</v>
      </c>
      <c r="N64" s="216">
        <v>0.05</v>
      </c>
      <c r="O64" s="216">
        <v>0.05</v>
      </c>
      <c r="P64" s="216">
        <v>0.06</v>
      </c>
      <c r="Q64" s="216">
        <v>0</v>
      </c>
      <c r="R64" s="216">
        <v>0.02</v>
      </c>
      <c r="S64" s="216">
        <v>0</v>
      </c>
      <c r="T64" s="216">
        <v>0.75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-0.6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1.35</v>
      </c>
      <c r="D65" s="216">
        <v>0.18</v>
      </c>
      <c r="E65" s="216">
        <v>0</v>
      </c>
      <c r="F65" s="216">
        <v>0</v>
      </c>
      <c r="G65" s="216">
        <v>3.39</v>
      </c>
      <c r="H65" s="216">
        <v>0</v>
      </c>
      <c r="I65" s="216">
        <v>3.95</v>
      </c>
      <c r="J65" s="216">
        <v>0.3</v>
      </c>
      <c r="K65" s="216">
        <v>0</v>
      </c>
      <c r="L65" s="216">
        <v>0.12</v>
      </c>
      <c r="M65" s="216">
        <v>0.04</v>
      </c>
      <c r="N65" s="216">
        <v>0.05</v>
      </c>
      <c r="O65" s="216">
        <v>0.05</v>
      </c>
      <c r="P65" s="216">
        <v>0.06</v>
      </c>
      <c r="Q65" s="216">
        <v>0</v>
      </c>
      <c r="R65" s="216">
        <v>0.02</v>
      </c>
      <c r="S65" s="216">
        <v>0</v>
      </c>
      <c r="T65" s="216">
        <v>0.75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-0.6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1.35</v>
      </c>
      <c r="D66" s="216">
        <v>0.18</v>
      </c>
      <c r="E66" s="216">
        <v>0</v>
      </c>
      <c r="F66" s="216">
        <v>0</v>
      </c>
      <c r="G66" s="216">
        <v>3.39</v>
      </c>
      <c r="H66" s="216">
        <v>0</v>
      </c>
      <c r="I66" s="216">
        <v>3.95</v>
      </c>
      <c r="J66" s="216">
        <v>0.3</v>
      </c>
      <c r="K66" s="216">
        <v>0</v>
      </c>
      <c r="L66" s="216">
        <v>0.12</v>
      </c>
      <c r="M66" s="216">
        <v>0.04</v>
      </c>
      <c r="N66" s="216">
        <v>0.05</v>
      </c>
      <c r="O66" s="216">
        <v>0.05</v>
      </c>
      <c r="P66" s="216">
        <v>0.06</v>
      </c>
      <c r="Q66" s="216">
        <v>0</v>
      </c>
      <c r="R66" s="216">
        <v>0.02</v>
      </c>
      <c r="S66" s="216">
        <v>0</v>
      </c>
      <c r="T66" s="216">
        <v>0.75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-0.6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1.35</v>
      </c>
      <c r="D67" s="216">
        <v>0.18</v>
      </c>
      <c r="E67" s="216">
        <v>0</v>
      </c>
      <c r="F67" s="216">
        <v>0</v>
      </c>
      <c r="G67" s="216">
        <v>3.39</v>
      </c>
      <c r="H67" s="216">
        <v>0</v>
      </c>
      <c r="I67" s="216">
        <v>4.07</v>
      </c>
      <c r="J67" s="216">
        <v>0.3</v>
      </c>
      <c r="K67" s="216">
        <v>0</v>
      </c>
      <c r="L67" s="216">
        <v>0.12</v>
      </c>
      <c r="M67" s="216">
        <v>0.04</v>
      </c>
      <c r="N67" s="216">
        <v>0.05</v>
      </c>
      <c r="O67" s="216">
        <v>0.05</v>
      </c>
      <c r="P67" s="216">
        <v>0.06</v>
      </c>
      <c r="Q67" s="216">
        <v>0</v>
      </c>
      <c r="R67" s="216">
        <v>0.02</v>
      </c>
      <c r="S67" s="216">
        <v>0</v>
      </c>
      <c r="T67" s="216">
        <v>0.75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-0.6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1.35</v>
      </c>
      <c r="D68" s="216">
        <v>0.18</v>
      </c>
      <c r="E68" s="216">
        <v>0</v>
      </c>
      <c r="F68" s="216">
        <v>0</v>
      </c>
      <c r="G68" s="216">
        <v>3.39</v>
      </c>
      <c r="H68" s="216">
        <v>0</v>
      </c>
      <c r="I68" s="216">
        <v>4.07</v>
      </c>
      <c r="J68" s="216">
        <v>0.3</v>
      </c>
      <c r="K68" s="216">
        <v>0</v>
      </c>
      <c r="L68" s="216">
        <v>0.12</v>
      </c>
      <c r="M68" s="216">
        <v>0.04</v>
      </c>
      <c r="N68" s="216">
        <v>0.05</v>
      </c>
      <c r="O68" s="216">
        <v>0.05</v>
      </c>
      <c r="P68" s="216">
        <v>0.06</v>
      </c>
      <c r="Q68" s="216">
        <v>0</v>
      </c>
      <c r="R68" s="216">
        <v>0.02</v>
      </c>
      <c r="S68" s="216">
        <v>0</v>
      </c>
      <c r="T68" s="216">
        <v>0.75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-0.6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1.35</v>
      </c>
      <c r="D69" s="216">
        <v>0.18</v>
      </c>
      <c r="E69" s="216">
        <v>0</v>
      </c>
      <c r="F69" s="216">
        <v>0</v>
      </c>
      <c r="G69" s="216">
        <v>3.39</v>
      </c>
      <c r="H69" s="216">
        <v>0</v>
      </c>
      <c r="I69" s="216">
        <v>4.07</v>
      </c>
      <c r="J69" s="216">
        <v>0.3</v>
      </c>
      <c r="K69" s="216">
        <v>0</v>
      </c>
      <c r="L69" s="216">
        <v>0.12</v>
      </c>
      <c r="M69" s="216">
        <v>0.04</v>
      </c>
      <c r="N69" s="216">
        <v>0.05</v>
      </c>
      <c r="O69" s="216">
        <v>0.05</v>
      </c>
      <c r="P69" s="216">
        <v>0.06</v>
      </c>
      <c r="Q69" s="216">
        <v>0</v>
      </c>
      <c r="R69" s="216">
        <v>0.02</v>
      </c>
      <c r="S69" s="216">
        <v>0</v>
      </c>
      <c r="T69" s="216">
        <v>0.75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-0.6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1.35</v>
      </c>
      <c r="D70" s="216">
        <v>0.18</v>
      </c>
      <c r="E70" s="216">
        <v>0</v>
      </c>
      <c r="F70" s="216">
        <v>0</v>
      </c>
      <c r="G70" s="216">
        <v>3.39</v>
      </c>
      <c r="H70" s="216">
        <v>0</v>
      </c>
      <c r="I70" s="216">
        <v>4.07</v>
      </c>
      <c r="J70" s="216">
        <v>0.3</v>
      </c>
      <c r="K70" s="216">
        <v>0</v>
      </c>
      <c r="L70" s="216">
        <v>0.12</v>
      </c>
      <c r="M70" s="216">
        <v>0.04</v>
      </c>
      <c r="N70" s="216">
        <v>0.05</v>
      </c>
      <c r="O70" s="216">
        <v>0.05</v>
      </c>
      <c r="P70" s="216">
        <v>0.06</v>
      </c>
      <c r="Q70" s="216">
        <v>0</v>
      </c>
      <c r="R70" s="216">
        <v>0.02</v>
      </c>
      <c r="S70" s="216">
        <v>0</v>
      </c>
      <c r="T70" s="216">
        <v>0.75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-0.6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1.35</v>
      </c>
      <c r="D71" s="216">
        <v>0.18</v>
      </c>
      <c r="E71" s="216">
        <v>0</v>
      </c>
      <c r="F71" s="216">
        <v>0</v>
      </c>
      <c r="G71" s="216">
        <v>3.39</v>
      </c>
      <c r="H71" s="216">
        <v>0</v>
      </c>
      <c r="I71" s="216">
        <v>4.07</v>
      </c>
      <c r="J71" s="216">
        <v>0.3</v>
      </c>
      <c r="K71" s="216">
        <v>0</v>
      </c>
      <c r="L71" s="216">
        <v>0.06</v>
      </c>
      <c r="M71" s="216">
        <v>0.04</v>
      </c>
      <c r="N71" s="216">
        <v>0.05</v>
      </c>
      <c r="O71" s="216">
        <v>0.05</v>
      </c>
      <c r="P71" s="216">
        <v>0.06</v>
      </c>
      <c r="Q71" s="216">
        <v>0</v>
      </c>
      <c r="R71" s="216">
        <v>0.02</v>
      </c>
      <c r="S71" s="216">
        <v>0</v>
      </c>
      <c r="T71" s="216">
        <v>0.75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-0.6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1.35</v>
      </c>
      <c r="D72" s="216">
        <v>0.18</v>
      </c>
      <c r="E72" s="216">
        <v>0</v>
      </c>
      <c r="F72" s="216">
        <v>0</v>
      </c>
      <c r="G72" s="216">
        <v>3.39</v>
      </c>
      <c r="H72" s="216">
        <v>0</v>
      </c>
      <c r="I72" s="216">
        <v>4.07</v>
      </c>
      <c r="J72" s="216">
        <v>0.3</v>
      </c>
      <c r="K72" s="216">
        <v>0</v>
      </c>
      <c r="L72" s="216">
        <v>0.06</v>
      </c>
      <c r="M72" s="216">
        <v>0.04</v>
      </c>
      <c r="N72" s="216">
        <v>0.05</v>
      </c>
      <c r="O72" s="216">
        <v>0.05</v>
      </c>
      <c r="P72" s="216">
        <v>0.06</v>
      </c>
      <c r="Q72" s="216">
        <v>0</v>
      </c>
      <c r="R72" s="216">
        <v>0.02</v>
      </c>
      <c r="S72" s="216">
        <v>0</v>
      </c>
      <c r="T72" s="216">
        <v>0.75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-0.6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1.35</v>
      </c>
      <c r="D73" s="216">
        <v>0.18</v>
      </c>
      <c r="E73" s="216">
        <v>0</v>
      </c>
      <c r="F73" s="216">
        <v>0</v>
      </c>
      <c r="G73" s="216">
        <v>3.39</v>
      </c>
      <c r="H73" s="216">
        <v>0</v>
      </c>
      <c r="I73" s="216">
        <v>4.07</v>
      </c>
      <c r="J73" s="216">
        <v>0.3</v>
      </c>
      <c r="K73" s="216">
        <v>0</v>
      </c>
      <c r="L73" s="216">
        <v>0.06</v>
      </c>
      <c r="M73" s="216">
        <v>0.04</v>
      </c>
      <c r="N73" s="216">
        <v>0.05</v>
      </c>
      <c r="O73" s="216">
        <v>0.05</v>
      </c>
      <c r="P73" s="216">
        <v>0.06</v>
      </c>
      <c r="Q73" s="216">
        <v>0</v>
      </c>
      <c r="R73" s="216">
        <v>0.02</v>
      </c>
      <c r="S73" s="216">
        <v>0</v>
      </c>
      <c r="T73" s="216">
        <v>0.75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-0.6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1.35</v>
      </c>
      <c r="D74" s="216">
        <v>0.18</v>
      </c>
      <c r="E74" s="216">
        <v>0</v>
      </c>
      <c r="F74" s="216">
        <v>0</v>
      </c>
      <c r="G74" s="216">
        <v>3.39</v>
      </c>
      <c r="H74" s="216">
        <v>0</v>
      </c>
      <c r="I74" s="216">
        <v>4.07</v>
      </c>
      <c r="J74" s="216">
        <v>0.3</v>
      </c>
      <c r="K74" s="216">
        <v>0</v>
      </c>
      <c r="L74" s="216">
        <v>0.06</v>
      </c>
      <c r="M74" s="216">
        <v>0.04</v>
      </c>
      <c r="N74" s="216">
        <v>0.05</v>
      </c>
      <c r="O74" s="216">
        <v>0.05</v>
      </c>
      <c r="P74" s="216">
        <v>0.06</v>
      </c>
      <c r="Q74" s="216">
        <v>0</v>
      </c>
      <c r="R74" s="216">
        <v>0.02</v>
      </c>
      <c r="S74" s="216">
        <v>0</v>
      </c>
      <c r="T74" s="216">
        <v>0.75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-0.6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1.35</v>
      </c>
      <c r="D75" s="216">
        <v>0.18</v>
      </c>
      <c r="E75" s="216">
        <v>0</v>
      </c>
      <c r="F75" s="216">
        <v>0</v>
      </c>
      <c r="G75" s="216">
        <v>3.39</v>
      </c>
      <c r="H75" s="216">
        <v>0</v>
      </c>
      <c r="I75" s="216">
        <v>4.07</v>
      </c>
      <c r="J75" s="216">
        <v>0.3</v>
      </c>
      <c r="K75" s="216">
        <v>0.03</v>
      </c>
      <c r="L75" s="216">
        <v>0.15</v>
      </c>
      <c r="M75" s="216">
        <v>0.04</v>
      </c>
      <c r="N75" s="216">
        <v>0.05</v>
      </c>
      <c r="O75" s="216">
        <v>0.05</v>
      </c>
      <c r="P75" s="216">
        <v>0.06</v>
      </c>
      <c r="Q75" s="216">
        <v>0</v>
      </c>
      <c r="R75" s="216">
        <v>0.02</v>
      </c>
      <c r="S75" s="216">
        <v>0</v>
      </c>
      <c r="T75" s="216">
        <v>0.75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-0.6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1.35</v>
      </c>
      <c r="D76" s="216">
        <v>0.18</v>
      </c>
      <c r="E76" s="216">
        <v>0</v>
      </c>
      <c r="F76" s="216">
        <v>0</v>
      </c>
      <c r="G76" s="216">
        <v>3.39</v>
      </c>
      <c r="H76" s="216">
        <v>0</v>
      </c>
      <c r="I76" s="216">
        <v>4.07</v>
      </c>
      <c r="J76" s="216">
        <v>0.3</v>
      </c>
      <c r="K76" s="216">
        <v>0.04</v>
      </c>
      <c r="L76" s="216">
        <v>0.15</v>
      </c>
      <c r="M76" s="216">
        <v>0.04</v>
      </c>
      <c r="N76" s="216">
        <v>0.05</v>
      </c>
      <c r="O76" s="216">
        <v>0.05</v>
      </c>
      <c r="P76" s="216">
        <v>0.06</v>
      </c>
      <c r="Q76" s="216">
        <v>0</v>
      </c>
      <c r="R76" s="216">
        <v>0.02</v>
      </c>
      <c r="S76" s="216">
        <v>0</v>
      </c>
      <c r="T76" s="216">
        <v>0.75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-0.6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1.35</v>
      </c>
      <c r="D77" s="216">
        <v>0.18</v>
      </c>
      <c r="E77" s="216">
        <v>0</v>
      </c>
      <c r="F77" s="216">
        <v>0</v>
      </c>
      <c r="G77" s="216">
        <v>3.39</v>
      </c>
      <c r="H77" s="216">
        <v>0</v>
      </c>
      <c r="I77" s="216">
        <v>4.07</v>
      </c>
      <c r="J77" s="216">
        <v>0.3</v>
      </c>
      <c r="K77" s="216">
        <v>0.04</v>
      </c>
      <c r="L77" s="216">
        <v>0.15</v>
      </c>
      <c r="M77" s="216">
        <v>0.04</v>
      </c>
      <c r="N77" s="216">
        <v>0.05</v>
      </c>
      <c r="O77" s="216">
        <v>0.05</v>
      </c>
      <c r="P77" s="216">
        <v>0.06</v>
      </c>
      <c r="Q77" s="216">
        <v>0</v>
      </c>
      <c r="R77" s="216">
        <v>0.02</v>
      </c>
      <c r="S77" s="216">
        <v>0</v>
      </c>
      <c r="T77" s="216">
        <v>0.75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0.66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-0.6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1.35</v>
      </c>
      <c r="D78" s="216">
        <v>0.18</v>
      </c>
      <c r="E78" s="216">
        <v>0</v>
      </c>
      <c r="F78" s="216">
        <v>0</v>
      </c>
      <c r="G78" s="216">
        <v>3.39</v>
      </c>
      <c r="H78" s="216">
        <v>0</v>
      </c>
      <c r="I78" s="216">
        <v>4.07</v>
      </c>
      <c r="J78" s="216">
        <v>0.3</v>
      </c>
      <c r="K78" s="216">
        <v>0.04</v>
      </c>
      <c r="L78" s="216">
        <v>0.15</v>
      </c>
      <c r="M78" s="216">
        <v>0.04</v>
      </c>
      <c r="N78" s="216">
        <v>0.05</v>
      </c>
      <c r="O78" s="216">
        <v>0.05</v>
      </c>
      <c r="P78" s="216">
        <v>0.06</v>
      </c>
      <c r="Q78" s="216">
        <v>0</v>
      </c>
      <c r="R78" s="216">
        <v>0.02</v>
      </c>
      <c r="S78" s="216">
        <v>0</v>
      </c>
      <c r="T78" s="216">
        <v>0.75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0.66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-0.6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1.35</v>
      </c>
      <c r="D79" s="216">
        <v>0.18</v>
      </c>
      <c r="E79" s="216">
        <v>0</v>
      </c>
      <c r="F79" s="216">
        <v>0</v>
      </c>
      <c r="G79" s="216">
        <v>3.39</v>
      </c>
      <c r="H79" s="216">
        <v>0</v>
      </c>
      <c r="I79" s="216">
        <v>4.07</v>
      </c>
      <c r="J79" s="216">
        <v>0.3</v>
      </c>
      <c r="K79" s="216">
        <v>0.05</v>
      </c>
      <c r="L79" s="216">
        <v>0.36</v>
      </c>
      <c r="M79" s="216">
        <v>0.04</v>
      </c>
      <c r="N79" s="216">
        <v>0.05</v>
      </c>
      <c r="O79" s="216">
        <v>0.05</v>
      </c>
      <c r="P79" s="216">
        <v>0.06</v>
      </c>
      <c r="Q79" s="216">
        <v>0</v>
      </c>
      <c r="R79" s="216">
        <v>0.02</v>
      </c>
      <c r="S79" s="216">
        <v>0</v>
      </c>
      <c r="T79" s="216">
        <v>0.75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-0.6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1.35</v>
      </c>
      <c r="D80" s="216">
        <v>0.18</v>
      </c>
      <c r="E80" s="216">
        <v>0</v>
      </c>
      <c r="F80" s="216">
        <v>0</v>
      </c>
      <c r="G80" s="216">
        <v>3.39</v>
      </c>
      <c r="H80" s="216">
        <v>0</v>
      </c>
      <c r="I80" s="216">
        <v>4.07</v>
      </c>
      <c r="J80" s="216">
        <v>0.3</v>
      </c>
      <c r="K80" s="216">
        <v>0.05</v>
      </c>
      <c r="L80" s="216">
        <v>0.15</v>
      </c>
      <c r="M80" s="216">
        <v>0.04</v>
      </c>
      <c r="N80" s="216">
        <v>0.05</v>
      </c>
      <c r="O80" s="216">
        <v>0.05</v>
      </c>
      <c r="P80" s="216">
        <v>0.06</v>
      </c>
      <c r="Q80" s="216">
        <v>0</v>
      </c>
      <c r="R80" s="216">
        <v>0.02</v>
      </c>
      <c r="S80" s="216">
        <v>0</v>
      </c>
      <c r="T80" s="216">
        <v>0.75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-0.6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1.35</v>
      </c>
      <c r="D81" s="216">
        <v>0.18</v>
      </c>
      <c r="E81" s="216">
        <v>0</v>
      </c>
      <c r="F81" s="216">
        <v>0</v>
      </c>
      <c r="G81" s="216">
        <v>3.39</v>
      </c>
      <c r="H81" s="216">
        <v>0</v>
      </c>
      <c r="I81" s="216">
        <v>4.07</v>
      </c>
      <c r="J81" s="216">
        <v>0.3</v>
      </c>
      <c r="K81" s="216">
        <v>0.05</v>
      </c>
      <c r="L81" s="216">
        <v>0.15</v>
      </c>
      <c r="M81" s="216">
        <v>0.04</v>
      </c>
      <c r="N81" s="216">
        <v>0.05</v>
      </c>
      <c r="O81" s="216">
        <v>0.05</v>
      </c>
      <c r="P81" s="216">
        <v>0.06</v>
      </c>
      <c r="Q81" s="216">
        <v>0</v>
      </c>
      <c r="R81" s="216">
        <v>0.02</v>
      </c>
      <c r="S81" s="216">
        <v>0</v>
      </c>
      <c r="T81" s="216">
        <v>0.75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-0.45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1.35</v>
      </c>
      <c r="D82" s="216">
        <v>0.18</v>
      </c>
      <c r="E82" s="216">
        <v>0</v>
      </c>
      <c r="F82" s="216">
        <v>0</v>
      </c>
      <c r="G82" s="216">
        <v>3.39</v>
      </c>
      <c r="H82" s="216">
        <v>0</v>
      </c>
      <c r="I82" s="216">
        <v>4.07</v>
      </c>
      <c r="J82" s="216">
        <v>0.3</v>
      </c>
      <c r="K82" s="216">
        <v>0.05</v>
      </c>
      <c r="L82" s="216">
        <v>0</v>
      </c>
      <c r="M82" s="216">
        <v>0.04</v>
      </c>
      <c r="N82" s="216">
        <v>0.05</v>
      </c>
      <c r="O82" s="216">
        <v>0.05</v>
      </c>
      <c r="P82" s="216">
        <v>0.06</v>
      </c>
      <c r="Q82" s="216">
        <v>0</v>
      </c>
      <c r="R82" s="216">
        <v>0.02</v>
      </c>
      <c r="S82" s="216">
        <v>0</v>
      </c>
      <c r="T82" s="216">
        <v>0.75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-0.45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1.35</v>
      </c>
      <c r="D83" s="216">
        <v>0.18</v>
      </c>
      <c r="E83" s="216">
        <v>0</v>
      </c>
      <c r="F83" s="216">
        <v>0</v>
      </c>
      <c r="G83" s="216">
        <v>3.39</v>
      </c>
      <c r="H83" s="216">
        <v>0</v>
      </c>
      <c r="I83" s="216">
        <v>4.1900000000000004</v>
      </c>
      <c r="J83" s="216">
        <v>0.3</v>
      </c>
      <c r="K83" s="216">
        <v>0.03</v>
      </c>
      <c r="L83" s="216">
        <v>0.15</v>
      </c>
      <c r="M83" s="216">
        <v>0.04</v>
      </c>
      <c r="N83" s="216">
        <v>0.05</v>
      </c>
      <c r="O83" s="216">
        <v>0.05</v>
      </c>
      <c r="P83" s="216">
        <v>0.06</v>
      </c>
      <c r="Q83" s="216">
        <v>0</v>
      </c>
      <c r="R83" s="216">
        <v>0.02</v>
      </c>
      <c r="S83" s="216">
        <v>0</v>
      </c>
      <c r="T83" s="216">
        <v>0.75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-0.45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1.35</v>
      </c>
      <c r="D84" s="216">
        <v>0.18</v>
      </c>
      <c r="E84" s="216">
        <v>0</v>
      </c>
      <c r="F84" s="216">
        <v>0</v>
      </c>
      <c r="G84" s="216">
        <v>3.39</v>
      </c>
      <c r="H84" s="216">
        <v>0</v>
      </c>
      <c r="I84" s="216">
        <v>4.1900000000000004</v>
      </c>
      <c r="J84" s="216">
        <v>0.3</v>
      </c>
      <c r="K84" s="216">
        <v>0.05</v>
      </c>
      <c r="L84" s="216">
        <v>0.15</v>
      </c>
      <c r="M84" s="216">
        <v>0.04</v>
      </c>
      <c r="N84" s="216">
        <v>0.05</v>
      </c>
      <c r="O84" s="216">
        <v>0.05</v>
      </c>
      <c r="P84" s="216">
        <v>0.06</v>
      </c>
      <c r="Q84" s="216">
        <v>0</v>
      </c>
      <c r="R84" s="216">
        <v>0.02</v>
      </c>
      <c r="S84" s="216">
        <v>0</v>
      </c>
      <c r="T84" s="216">
        <v>0.75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-0.45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1.35</v>
      </c>
      <c r="D85" s="216">
        <v>0.18</v>
      </c>
      <c r="E85" s="216">
        <v>0</v>
      </c>
      <c r="F85" s="216">
        <v>0</v>
      </c>
      <c r="G85" s="216">
        <v>3.39</v>
      </c>
      <c r="H85" s="216">
        <v>0</v>
      </c>
      <c r="I85" s="216">
        <v>4.1900000000000004</v>
      </c>
      <c r="J85" s="216">
        <v>0.3</v>
      </c>
      <c r="K85" s="216">
        <v>0.05</v>
      </c>
      <c r="L85" s="216">
        <v>0.15</v>
      </c>
      <c r="M85" s="216">
        <v>0.04</v>
      </c>
      <c r="N85" s="216">
        <v>0.05</v>
      </c>
      <c r="O85" s="216">
        <v>0.05</v>
      </c>
      <c r="P85" s="216">
        <v>0.06</v>
      </c>
      <c r="Q85" s="216">
        <v>0</v>
      </c>
      <c r="R85" s="216">
        <v>0.02</v>
      </c>
      <c r="S85" s="216">
        <v>0</v>
      </c>
      <c r="T85" s="216">
        <v>0.75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-0.45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1.35</v>
      </c>
      <c r="D86" s="216">
        <v>0.18</v>
      </c>
      <c r="E86" s="216">
        <v>0</v>
      </c>
      <c r="F86" s="216">
        <v>0</v>
      </c>
      <c r="G86" s="216">
        <v>3.39</v>
      </c>
      <c r="H86" s="216">
        <v>0</v>
      </c>
      <c r="I86" s="216">
        <v>4.1900000000000004</v>
      </c>
      <c r="J86" s="216">
        <v>0.3</v>
      </c>
      <c r="K86" s="216">
        <v>0.05</v>
      </c>
      <c r="L86" s="216">
        <v>0.15</v>
      </c>
      <c r="M86" s="216">
        <v>0.04</v>
      </c>
      <c r="N86" s="216">
        <v>0.05</v>
      </c>
      <c r="O86" s="216">
        <v>0.05</v>
      </c>
      <c r="P86" s="216">
        <v>0.06</v>
      </c>
      <c r="Q86" s="216">
        <v>0</v>
      </c>
      <c r="R86" s="216">
        <v>0.02</v>
      </c>
      <c r="S86" s="216">
        <v>0</v>
      </c>
      <c r="T86" s="216">
        <v>0.75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-0.45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1.38</v>
      </c>
      <c r="D87" s="216">
        <v>0.18</v>
      </c>
      <c r="E87" s="216">
        <v>0</v>
      </c>
      <c r="F87" s="216">
        <v>0</v>
      </c>
      <c r="G87" s="216">
        <v>3.39</v>
      </c>
      <c r="H87" s="216">
        <v>0</v>
      </c>
      <c r="I87" s="216">
        <v>4.1900000000000004</v>
      </c>
      <c r="J87" s="216">
        <v>0.3</v>
      </c>
      <c r="K87" s="216">
        <v>0.05</v>
      </c>
      <c r="L87" s="216">
        <v>0.15</v>
      </c>
      <c r="M87" s="216">
        <v>0.04</v>
      </c>
      <c r="N87" s="216">
        <v>0.05</v>
      </c>
      <c r="O87" s="216">
        <v>0.05</v>
      </c>
      <c r="P87" s="216">
        <v>0.06</v>
      </c>
      <c r="Q87" s="216">
        <v>0</v>
      </c>
      <c r="R87" s="216">
        <v>0.02</v>
      </c>
      <c r="S87" s="216">
        <v>0.04</v>
      </c>
      <c r="T87" s="216">
        <v>0.75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-0.45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1.41</v>
      </c>
      <c r="D88" s="216">
        <v>0.18</v>
      </c>
      <c r="E88" s="216">
        <v>0</v>
      </c>
      <c r="F88" s="216">
        <v>0</v>
      </c>
      <c r="G88" s="216">
        <v>3.39</v>
      </c>
      <c r="H88" s="216">
        <v>0</v>
      </c>
      <c r="I88" s="216">
        <v>4.1900000000000004</v>
      </c>
      <c r="J88" s="216">
        <v>0.3</v>
      </c>
      <c r="K88" s="216">
        <v>0.05</v>
      </c>
      <c r="L88" s="216">
        <v>0.15</v>
      </c>
      <c r="M88" s="216">
        <v>0.04</v>
      </c>
      <c r="N88" s="216">
        <v>0.05</v>
      </c>
      <c r="O88" s="216">
        <v>0.05</v>
      </c>
      <c r="P88" s="216">
        <v>0.06</v>
      </c>
      <c r="Q88" s="216">
        <v>0</v>
      </c>
      <c r="R88" s="216">
        <v>0.02</v>
      </c>
      <c r="S88" s="216">
        <v>0</v>
      </c>
      <c r="T88" s="216">
        <v>0.75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-0.45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1.44</v>
      </c>
      <c r="D89" s="216">
        <v>0.18</v>
      </c>
      <c r="E89" s="216">
        <v>0</v>
      </c>
      <c r="F89" s="216">
        <v>0</v>
      </c>
      <c r="G89" s="216">
        <v>3.39</v>
      </c>
      <c r="H89" s="216">
        <v>0</v>
      </c>
      <c r="I89" s="216">
        <v>4.1900000000000004</v>
      </c>
      <c r="J89" s="216">
        <v>0.3</v>
      </c>
      <c r="K89" s="216">
        <v>0.05</v>
      </c>
      <c r="L89" s="216">
        <v>0.15</v>
      </c>
      <c r="M89" s="216">
        <v>0.04</v>
      </c>
      <c r="N89" s="216">
        <v>0.05</v>
      </c>
      <c r="O89" s="216">
        <v>0.05</v>
      </c>
      <c r="P89" s="216">
        <v>0.06</v>
      </c>
      <c r="Q89" s="216">
        <v>0</v>
      </c>
      <c r="R89" s="216">
        <v>0.02</v>
      </c>
      <c r="S89" s="216">
        <v>0</v>
      </c>
      <c r="T89" s="216">
        <v>0.75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-0.45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1.47</v>
      </c>
      <c r="D90" s="216">
        <v>0.18</v>
      </c>
      <c r="E90" s="216">
        <v>0</v>
      </c>
      <c r="F90" s="216">
        <v>0</v>
      </c>
      <c r="G90" s="216">
        <v>3.39</v>
      </c>
      <c r="H90" s="216">
        <v>0</v>
      </c>
      <c r="I90" s="216">
        <v>4.1900000000000004</v>
      </c>
      <c r="J90" s="216">
        <v>0.3</v>
      </c>
      <c r="K90" s="216">
        <v>0.05</v>
      </c>
      <c r="L90" s="216">
        <v>0.15</v>
      </c>
      <c r="M90" s="216">
        <v>0.04</v>
      </c>
      <c r="N90" s="216">
        <v>0.05</v>
      </c>
      <c r="O90" s="216">
        <v>0.05</v>
      </c>
      <c r="P90" s="216">
        <v>0.06</v>
      </c>
      <c r="Q90" s="216">
        <v>0</v>
      </c>
      <c r="R90" s="216">
        <v>0.02</v>
      </c>
      <c r="S90" s="216">
        <v>0</v>
      </c>
      <c r="T90" s="216">
        <v>0.75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-0.45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1.5</v>
      </c>
      <c r="D91" s="216">
        <v>0.18</v>
      </c>
      <c r="E91" s="216">
        <v>0</v>
      </c>
      <c r="F91" s="216">
        <v>0</v>
      </c>
      <c r="G91" s="216">
        <v>3.45</v>
      </c>
      <c r="H91" s="216">
        <v>0</v>
      </c>
      <c r="I91" s="216">
        <v>4.26</v>
      </c>
      <c r="J91" s="216">
        <v>0.3</v>
      </c>
      <c r="K91" s="216">
        <v>0.05</v>
      </c>
      <c r="L91" s="216">
        <v>0.15</v>
      </c>
      <c r="M91" s="216">
        <v>0.04</v>
      </c>
      <c r="N91" s="216">
        <v>0.05</v>
      </c>
      <c r="O91" s="216">
        <v>0.05</v>
      </c>
      <c r="P91" s="216">
        <v>0.06</v>
      </c>
      <c r="Q91" s="216">
        <v>0</v>
      </c>
      <c r="R91" s="216">
        <v>0.02</v>
      </c>
      <c r="S91" s="216">
        <v>0</v>
      </c>
      <c r="T91" s="216">
        <v>0.75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-0.45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1.53</v>
      </c>
      <c r="D92" s="216">
        <v>0.18</v>
      </c>
      <c r="E92" s="216">
        <v>0</v>
      </c>
      <c r="F92" s="216">
        <v>0</v>
      </c>
      <c r="G92" s="216">
        <v>3.45</v>
      </c>
      <c r="H92" s="216">
        <v>0</v>
      </c>
      <c r="I92" s="216">
        <v>4.26</v>
      </c>
      <c r="J92" s="216">
        <v>0.3</v>
      </c>
      <c r="K92" s="216">
        <v>0.05</v>
      </c>
      <c r="L92" s="216">
        <v>0.15</v>
      </c>
      <c r="M92" s="216">
        <v>0.04</v>
      </c>
      <c r="N92" s="216">
        <v>0.05</v>
      </c>
      <c r="O92" s="216">
        <v>0.05</v>
      </c>
      <c r="P92" s="216">
        <v>0.06</v>
      </c>
      <c r="Q92" s="216">
        <v>0</v>
      </c>
      <c r="R92" s="216">
        <v>0.02</v>
      </c>
      <c r="S92" s="216">
        <v>0</v>
      </c>
      <c r="T92" s="216">
        <v>0.75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-0.45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1.56</v>
      </c>
      <c r="D93" s="216">
        <v>0.18</v>
      </c>
      <c r="E93" s="216">
        <v>0</v>
      </c>
      <c r="F93" s="216">
        <v>0</v>
      </c>
      <c r="G93" s="216">
        <v>3.45</v>
      </c>
      <c r="H93" s="216">
        <v>0</v>
      </c>
      <c r="I93" s="216">
        <v>4.26</v>
      </c>
      <c r="J93" s="216">
        <v>0.3</v>
      </c>
      <c r="K93" s="216">
        <v>0.05</v>
      </c>
      <c r="L93" s="216">
        <v>0.15</v>
      </c>
      <c r="M93" s="216">
        <v>0.04</v>
      </c>
      <c r="N93" s="216">
        <v>0.05</v>
      </c>
      <c r="O93" s="216">
        <v>0.05</v>
      </c>
      <c r="P93" s="216">
        <v>0.06</v>
      </c>
      <c r="Q93" s="216">
        <v>0</v>
      </c>
      <c r="R93" s="216">
        <v>0.02</v>
      </c>
      <c r="S93" s="216">
        <v>0</v>
      </c>
      <c r="T93" s="216">
        <v>0.75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-0.45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1.59</v>
      </c>
      <c r="D94" s="216">
        <v>0.18</v>
      </c>
      <c r="E94" s="216">
        <v>0</v>
      </c>
      <c r="F94" s="216">
        <v>0</v>
      </c>
      <c r="G94" s="216">
        <v>3.45</v>
      </c>
      <c r="H94" s="216">
        <v>0</v>
      </c>
      <c r="I94" s="216">
        <v>4.26</v>
      </c>
      <c r="J94" s="216">
        <v>0.3</v>
      </c>
      <c r="K94" s="216">
        <v>0.05</v>
      </c>
      <c r="L94" s="216">
        <v>0.15</v>
      </c>
      <c r="M94" s="216">
        <v>0.04</v>
      </c>
      <c r="N94" s="216">
        <v>0.05</v>
      </c>
      <c r="O94" s="216">
        <v>0.05</v>
      </c>
      <c r="P94" s="216">
        <v>0.06</v>
      </c>
      <c r="Q94" s="216">
        <v>0</v>
      </c>
      <c r="R94" s="216">
        <v>0.02</v>
      </c>
      <c r="S94" s="216">
        <v>0</v>
      </c>
      <c r="T94" s="216">
        <v>0.75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-0.45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1.59</v>
      </c>
      <c r="D95" s="216">
        <v>0.18</v>
      </c>
      <c r="E95" s="216">
        <v>0</v>
      </c>
      <c r="F95" s="216">
        <v>0</v>
      </c>
      <c r="G95" s="216">
        <v>3.45</v>
      </c>
      <c r="H95" s="216">
        <v>0</v>
      </c>
      <c r="I95" s="216">
        <v>4.26</v>
      </c>
      <c r="J95" s="216">
        <v>0.3</v>
      </c>
      <c r="K95" s="216">
        <v>0.05</v>
      </c>
      <c r="L95" s="216">
        <v>0.15</v>
      </c>
      <c r="M95" s="216">
        <v>0.04</v>
      </c>
      <c r="N95" s="216">
        <v>0.05</v>
      </c>
      <c r="O95" s="216">
        <v>0.05</v>
      </c>
      <c r="P95" s="216">
        <v>0.06</v>
      </c>
      <c r="Q95" s="216">
        <v>0</v>
      </c>
      <c r="R95" s="216">
        <v>0.02</v>
      </c>
      <c r="S95" s="216">
        <v>0</v>
      </c>
      <c r="T95" s="216">
        <v>0.75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-0.45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1.59</v>
      </c>
      <c r="D96" s="216">
        <v>0.18</v>
      </c>
      <c r="E96" s="216">
        <v>0</v>
      </c>
      <c r="F96" s="216">
        <v>0</v>
      </c>
      <c r="G96" s="216">
        <v>3.45</v>
      </c>
      <c r="H96" s="216">
        <v>0</v>
      </c>
      <c r="I96" s="216">
        <v>4.26</v>
      </c>
      <c r="J96" s="216">
        <v>0.3</v>
      </c>
      <c r="K96" s="216">
        <v>0.05</v>
      </c>
      <c r="L96" s="216">
        <v>0.15</v>
      </c>
      <c r="M96" s="216">
        <v>0.04</v>
      </c>
      <c r="N96" s="216">
        <v>0.05</v>
      </c>
      <c r="O96" s="216">
        <v>0.05</v>
      </c>
      <c r="P96" s="216">
        <v>0.06</v>
      </c>
      <c r="Q96" s="216">
        <v>0</v>
      </c>
      <c r="R96" s="216">
        <v>0.02</v>
      </c>
      <c r="S96" s="216">
        <v>0</v>
      </c>
      <c r="T96" s="216">
        <v>0.75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-0.45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1.59</v>
      </c>
      <c r="D97" s="216">
        <v>0.18</v>
      </c>
      <c r="E97" s="216">
        <v>0</v>
      </c>
      <c r="F97" s="216">
        <v>0</v>
      </c>
      <c r="G97" s="216">
        <v>3.45</v>
      </c>
      <c r="H97" s="216">
        <v>0</v>
      </c>
      <c r="I97" s="216">
        <v>4.26</v>
      </c>
      <c r="J97" s="216">
        <v>0.3</v>
      </c>
      <c r="K97" s="216">
        <v>0.05</v>
      </c>
      <c r="L97" s="216">
        <v>0.15</v>
      </c>
      <c r="M97" s="216">
        <v>0.04</v>
      </c>
      <c r="N97" s="216">
        <v>0.05</v>
      </c>
      <c r="O97" s="216">
        <v>0.05</v>
      </c>
      <c r="P97" s="216">
        <v>0.06</v>
      </c>
      <c r="Q97" s="216">
        <v>0</v>
      </c>
      <c r="R97" s="216">
        <v>0.02</v>
      </c>
      <c r="S97" s="216">
        <v>0</v>
      </c>
      <c r="T97" s="216">
        <v>0.75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-0.45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1.59</v>
      </c>
      <c r="D98" s="216">
        <v>0.18</v>
      </c>
      <c r="E98" s="216">
        <v>0</v>
      </c>
      <c r="F98" s="216">
        <v>0</v>
      </c>
      <c r="G98" s="216">
        <v>3.45</v>
      </c>
      <c r="H98" s="216">
        <v>0</v>
      </c>
      <c r="I98" s="216">
        <v>4.26</v>
      </c>
      <c r="J98" s="216">
        <v>0.3</v>
      </c>
      <c r="K98" s="216">
        <v>0.05</v>
      </c>
      <c r="L98" s="216">
        <v>0.15</v>
      </c>
      <c r="M98" s="216">
        <v>0.04</v>
      </c>
      <c r="N98" s="216">
        <v>0.05</v>
      </c>
      <c r="O98" s="216">
        <v>0.05</v>
      </c>
      <c r="P98" s="216">
        <v>0.06</v>
      </c>
      <c r="Q98" s="216">
        <v>0</v>
      </c>
      <c r="R98" s="216">
        <v>0.02</v>
      </c>
      <c r="S98" s="216">
        <v>0</v>
      </c>
      <c r="T98" s="216">
        <v>0.75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-0.45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3.290999999999996E-2</v>
      </c>
      <c r="D99">
        <f t="shared" si="0"/>
        <v>4.3199999999999957E-3</v>
      </c>
      <c r="E99">
        <f t="shared" si="0"/>
        <v>0</v>
      </c>
      <c r="F99">
        <f t="shared" si="0"/>
        <v>0</v>
      </c>
      <c r="G99">
        <f t="shared" si="0"/>
        <v>8.2259999999999805E-2</v>
      </c>
      <c r="H99">
        <f t="shared" si="0"/>
        <v>0</v>
      </c>
      <c r="I99">
        <f t="shared" si="0"/>
        <v>0.10057999999999986</v>
      </c>
      <c r="J99">
        <f t="shared" si="0"/>
        <v>7.515000000000013E-3</v>
      </c>
      <c r="K99">
        <f t="shared" si="0"/>
        <v>5.6675000000000033E-3</v>
      </c>
      <c r="L99">
        <f t="shared" si="0"/>
        <v>3.2975000000000023E-3</v>
      </c>
      <c r="M99">
        <f t="shared" si="0"/>
        <v>9.6250000000000068E-4</v>
      </c>
      <c r="N99">
        <f t="shared" si="0"/>
        <v>1.1999999999999977E-3</v>
      </c>
      <c r="O99">
        <f t="shared" si="0"/>
        <v>1.1999999999999977E-3</v>
      </c>
      <c r="P99">
        <f t="shared" si="0"/>
        <v>1.6149999999999964E-3</v>
      </c>
      <c r="Q99">
        <f t="shared" si="0"/>
        <v>0</v>
      </c>
      <c r="R99">
        <f t="shared" si="0"/>
        <v>4.3000000000000026E-4</v>
      </c>
      <c r="S99">
        <f t="shared" si="0"/>
        <v>1.0000000000000001E-5</v>
      </c>
      <c r="T99">
        <f t="shared" si="0"/>
        <v>1.7999999999999999E-2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8.4500000000000005E-4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5.2232500000000077E-2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7.41</v>
      </c>
      <c r="D3" s="216">
        <v>0.97</v>
      </c>
      <c r="E3" s="216">
        <v>0</v>
      </c>
      <c r="F3" s="216">
        <v>0</v>
      </c>
      <c r="G3" s="216">
        <v>19.989999999999998</v>
      </c>
      <c r="H3" s="216">
        <v>0</v>
      </c>
      <c r="I3" s="216">
        <v>24.89</v>
      </c>
      <c r="J3" s="216">
        <v>2.02</v>
      </c>
      <c r="K3" s="216">
        <v>0.33</v>
      </c>
      <c r="L3" s="216">
        <v>20.53</v>
      </c>
      <c r="M3" s="216">
        <v>0.96</v>
      </c>
      <c r="N3" s="216">
        <v>1.29</v>
      </c>
      <c r="O3" s="216">
        <v>0</v>
      </c>
      <c r="P3" s="216">
        <v>1.52</v>
      </c>
      <c r="Q3" s="216">
        <v>0.24</v>
      </c>
      <c r="R3" s="216">
        <v>0.46</v>
      </c>
      <c r="S3" s="216">
        <v>0.28999999999999998</v>
      </c>
      <c r="T3" s="216">
        <v>0</v>
      </c>
      <c r="U3" s="216">
        <v>3.74</v>
      </c>
      <c r="V3" s="216">
        <v>0.23</v>
      </c>
      <c r="W3" s="216">
        <v>0.51</v>
      </c>
      <c r="X3" s="216">
        <v>1.61</v>
      </c>
      <c r="Y3" s="216">
        <v>0</v>
      </c>
      <c r="Z3" s="216">
        <v>1.38</v>
      </c>
      <c r="AA3" s="216">
        <v>0.86</v>
      </c>
      <c r="AB3" s="216">
        <v>0</v>
      </c>
      <c r="AC3" s="216">
        <v>0.89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7.41</v>
      </c>
      <c r="D4" s="216">
        <v>0.97</v>
      </c>
      <c r="E4" s="216">
        <v>0</v>
      </c>
      <c r="F4" s="216">
        <v>0</v>
      </c>
      <c r="G4" s="216">
        <v>19.989999999999998</v>
      </c>
      <c r="H4" s="216">
        <v>0</v>
      </c>
      <c r="I4" s="216">
        <v>24.89</v>
      </c>
      <c r="J4" s="216">
        <v>2.02</v>
      </c>
      <c r="K4" s="216">
        <v>0.33</v>
      </c>
      <c r="L4" s="216">
        <v>20.53</v>
      </c>
      <c r="M4" s="216">
        <v>0.96</v>
      </c>
      <c r="N4" s="216">
        <v>1.29</v>
      </c>
      <c r="O4" s="216">
        <v>0</v>
      </c>
      <c r="P4" s="216">
        <v>1.52</v>
      </c>
      <c r="Q4" s="216">
        <v>0.24</v>
      </c>
      <c r="R4" s="216">
        <v>0.46</v>
      </c>
      <c r="S4" s="216">
        <v>0.28999999999999998</v>
      </c>
      <c r="T4" s="216">
        <v>0</v>
      </c>
      <c r="U4" s="216">
        <v>3.74</v>
      </c>
      <c r="V4" s="216">
        <v>0.23</v>
      </c>
      <c r="W4" s="216">
        <v>0.51</v>
      </c>
      <c r="X4" s="216">
        <v>1.61</v>
      </c>
      <c r="Y4" s="216">
        <v>0</v>
      </c>
      <c r="Z4" s="216">
        <v>1.38</v>
      </c>
      <c r="AA4" s="216">
        <v>0.86</v>
      </c>
      <c r="AB4" s="216">
        <v>0</v>
      </c>
      <c r="AC4" s="216">
        <v>0.89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7.41</v>
      </c>
      <c r="D5" s="216">
        <v>0.97</v>
      </c>
      <c r="E5" s="216">
        <v>0</v>
      </c>
      <c r="F5" s="216">
        <v>0</v>
      </c>
      <c r="G5" s="216">
        <v>19.989999999999998</v>
      </c>
      <c r="H5" s="216">
        <v>0</v>
      </c>
      <c r="I5" s="216">
        <v>24.89</v>
      </c>
      <c r="J5" s="216">
        <v>2.02</v>
      </c>
      <c r="K5" s="216">
        <v>0.33</v>
      </c>
      <c r="L5" s="216">
        <v>20.53</v>
      </c>
      <c r="M5" s="216">
        <v>0.96</v>
      </c>
      <c r="N5" s="216">
        <v>1.29</v>
      </c>
      <c r="O5" s="216">
        <v>0</v>
      </c>
      <c r="P5" s="216">
        <v>1.52</v>
      </c>
      <c r="Q5" s="216">
        <v>0.24</v>
      </c>
      <c r="R5" s="216">
        <v>0.46</v>
      </c>
      <c r="S5" s="216">
        <v>0.28999999999999998</v>
      </c>
      <c r="T5" s="216">
        <v>0</v>
      </c>
      <c r="U5" s="216">
        <v>3.74</v>
      </c>
      <c r="V5" s="216">
        <v>0.23</v>
      </c>
      <c r="W5" s="216">
        <v>0.51</v>
      </c>
      <c r="X5" s="216">
        <v>1.61</v>
      </c>
      <c r="Y5" s="216">
        <v>0</v>
      </c>
      <c r="Z5" s="216">
        <v>1.38</v>
      </c>
      <c r="AA5" s="216">
        <v>0.86</v>
      </c>
      <c r="AB5" s="216">
        <v>0</v>
      </c>
      <c r="AC5" s="216">
        <v>0.89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7.41</v>
      </c>
      <c r="D6" s="216">
        <v>0.97</v>
      </c>
      <c r="E6" s="216">
        <v>0</v>
      </c>
      <c r="F6" s="216">
        <v>0</v>
      </c>
      <c r="G6" s="216">
        <v>19.989999999999998</v>
      </c>
      <c r="H6" s="216">
        <v>0</v>
      </c>
      <c r="I6" s="216">
        <v>24.89</v>
      </c>
      <c r="J6" s="216">
        <v>2.02</v>
      </c>
      <c r="K6" s="216">
        <v>4.58</v>
      </c>
      <c r="L6" s="216">
        <v>85.71</v>
      </c>
      <c r="M6" s="216">
        <v>0.96</v>
      </c>
      <c r="N6" s="216">
        <v>1.29</v>
      </c>
      <c r="O6" s="216">
        <v>0</v>
      </c>
      <c r="P6" s="216">
        <v>1.52</v>
      </c>
      <c r="Q6" s="216">
        <v>3.81</v>
      </c>
      <c r="R6" s="216">
        <v>0.46</v>
      </c>
      <c r="S6" s="216">
        <v>4.2300000000000004</v>
      </c>
      <c r="T6" s="216">
        <v>0</v>
      </c>
      <c r="U6" s="216">
        <v>3.74</v>
      </c>
      <c r="V6" s="216">
        <v>0.23</v>
      </c>
      <c r="W6" s="216">
        <v>0.51</v>
      </c>
      <c r="X6" s="216">
        <v>1.61</v>
      </c>
      <c r="Y6" s="216">
        <v>0</v>
      </c>
      <c r="Z6" s="216">
        <v>1.38</v>
      </c>
      <c r="AA6" s="216">
        <v>0.86</v>
      </c>
      <c r="AB6" s="216">
        <v>0</v>
      </c>
      <c r="AC6" s="216">
        <v>0.89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13.4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7.41</v>
      </c>
      <c r="D7" s="216">
        <v>0.97</v>
      </c>
      <c r="E7" s="216">
        <v>0</v>
      </c>
      <c r="F7" s="216">
        <v>0</v>
      </c>
      <c r="G7" s="216">
        <v>19.989999999999998</v>
      </c>
      <c r="H7" s="216">
        <v>0</v>
      </c>
      <c r="I7" s="216">
        <v>24.89</v>
      </c>
      <c r="J7" s="216">
        <v>2.02</v>
      </c>
      <c r="K7" s="216">
        <v>4.58</v>
      </c>
      <c r="L7" s="216">
        <v>154.11000000000001</v>
      </c>
      <c r="M7" s="216">
        <v>0.96</v>
      </c>
      <c r="N7" s="216">
        <v>1.29</v>
      </c>
      <c r="O7" s="216">
        <v>0</v>
      </c>
      <c r="P7" s="216">
        <v>1.52</v>
      </c>
      <c r="Q7" s="216">
        <v>3.81</v>
      </c>
      <c r="R7" s="216">
        <v>0.46</v>
      </c>
      <c r="S7" s="216">
        <v>4.2300000000000004</v>
      </c>
      <c r="T7" s="216">
        <v>0</v>
      </c>
      <c r="U7" s="216">
        <v>3.74</v>
      </c>
      <c r="V7" s="216">
        <v>0.23</v>
      </c>
      <c r="W7" s="216">
        <v>0.51</v>
      </c>
      <c r="X7" s="216">
        <v>1.61</v>
      </c>
      <c r="Y7" s="216">
        <v>0</v>
      </c>
      <c r="Z7" s="216">
        <v>1.38</v>
      </c>
      <c r="AA7" s="216">
        <v>0.86</v>
      </c>
      <c r="AB7" s="216">
        <v>0</v>
      </c>
      <c r="AC7" s="216">
        <v>1.19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12.01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7.41</v>
      </c>
      <c r="D8" s="216">
        <v>0.97</v>
      </c>
      <c r="E8" s="216">
        <v>0</v>
      </c>
      <c r="F8" s="216">
        <v>0</v>
      </c>
      <c r="G8" s="216">
        <v>19.989999999999998</v>
      </c>
      <c r="H8" s="216">
        <v>0</v>
      </c>
      <c r="I8" s="216">
        <v>24.89</v>
      </c>
      <c r="J8" s="216">
        <v>2.02</v>
      </c>
      <c r="K8" s="216">
        <v>4.58</v>
      </c>
      <c r="L8" s="216">
        <v>221.63</v>
      </c>
      <c r="M8" s="216">
        <v>0.96</v>
      </c>
      <c r="N8" s="216">
        <v>1.29</v>
      </c>
      <c r="O8" s="216">
        <v>0</v>
      </c>
      <c r="P8" s="216">
        <v>1.52</v>
      </c>
      <c r="Q8" s="216">
        <v>3.81</v>
      </c>
      <c r="R8" s="216">
        <v>0.46</v>
      </c>
      <c r="S8" s="216">
        <v>4.2300000000000004</v>
      </c>
      <c r="T8" s="216">
        <v>0</v>
      </c>
      <c r="U8" s="216">
        <v>3.74</v>
      </c>
      <c r="V8" s="216">
        <v>0.23</v>
      </c>
      <c r="W8" s="216">
        <v>0.51</v>
      </c>
      <c r="X8" s="216">
        <v>1.61</v>
      </c>
      <c r="Y8" s="216">
        <v>0</v>
      </c>
      <c r="Z8" s="216">
        <v>1.38</v>
      </c>
      <c r="AA8" s="216">
        <v>0.86</v>
      </c>
      <c r="AB8" s="216">
        <v>0</v>
      </c>
      <c r="AC8" s="216">
        <v>1.19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12.01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7.41</v>
      </c>
      <c r="D9" s="216">
        <v>0.97</v>
      </c>
      <c r="E9" s="216">
        <v>0</v>
      </c>
      <c r="F9" s="216">
        <v>0</v>
      </c>
      <c r="G9" s="216">
        <v>19.989999999999998</v>
      </c>
      <c r="H9" s="216">
        <v>0</v>
      </c>
      <c r="I9" s="216">
        <v>24.89</v>
      </c>
      <c r="J9" s="216">
        <v>2.02</v>
      </c>
      <c r="K9" s="216">
        <v>4.4000000000000004</v>
      </c>
      <c r="L9" s="216">
        <v>271.77999999999997</v>
      </c>
      <c r="M9" s="216">
        <v>0.96</v>
      </c>
      <c r="N9" s="216">
        <v>1.29</v>
      </c>
      <c r="O9" s="216">
        <v>0</v>
      </c>
      <c r="P9" s="216">
        <v>1.52</v>
      </c>
      <c r="Q9" s="216">
        <v>3.81</v>
      </c>
      <c r="R9" s="216">
        <v>0.46</v>
      </c>
      <c r="S9" s="216">
        <v>4.2300000000000004</v>
      </c>
      <c r="T9" s="216">
        <v>0</v>
      </c>
      <c r="U9" s="216">
        <v>3.74</v>
      </c>
      <c r="V9" s="216">
        <v>0.23</v>
      </c>
      <c r="W9" s="216">
        <v>0.51</v>
      </c>
      <c r="X9" s="216">
        <v>1.61</v>
      </c>
      <c r="Y9" s="216">
        <v>0</v>
      </c>
      <c r="Z9" s="216">
        <v>1.38</v>
      </c>
      <c r="AA9" s="216">
        <v>0.86</v>
      </c>
      <c r="AB9" s="216">
        <v>0</v>
      </c>
      <c r="AC9" s="216">
        <v>1.19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12.01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7.41</v>
      </c>
      <c r="D10" s="216">
        <v>0.97</v>
      </c>
      <c r="E10" s="216">
        <v>0</v>
      </c>
      <c r="F10" s="216">
        <v>0</v>
      </c>
      <c r="G10" s="216">
        <v>19.989999999999998</v>
      </c>
      <c r="H10" s="216">
        <v>0</v>
      </c>
      <c r="I10" s="216">
        <v>24.89</v>
      </c>
      <c r="J10" s="216">
        <v>2.02</v>
      </c>
      <c r="K10" s="216">
        <v>4.4000000000000004</v>
      </c>
      <c r="L10" s="216">
        <v>271.77999999999997</v>
      </c>
      <c r="M10" s="216">
        <v>0.96</v>
      </c>
      <c r="N10" s="216">
        <v>1.29</v>
      </c>
      <c r="O10" s="216">
        <v>0</v>
      </c>
      <c r="P10" s="216">
        <v>1.52</v>
      </c>
      <c r="Q10" s="216">
        <v>3.81</v>
      </c>
      <c r="R10" s="216">
        <v>0.46</v>
      </c>
      <c r="S10" s="216">
        <v>4.2300000000000004</v>
      </c>
      <c r="T10" s="216">
        <v>0</v>
      </c>
      <c r="U10" s="216">
        <v>3.74</v>
      </c>
      <c r="V10" s="216">
        <v>0.23</v>
      </c>
      <c r="W10" s="216">
        <v>0.51</v>
      </c>
      <c r="X10" s="216">
        <v>1.61</v>
      </c>
      <c r="Y10" s="216">
        <v>0</v>
      </c>
      <c r="Z10" s="216">
        <v>1.38</v>
      </c>
      <c r="AA10" s="216">
        <v>0.86</v>
      </c>
      <c r="AB10" s="216">
        <v>0</v>
      </c>
      <c r="AC10" s="216">
        <v>1.19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12.01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7.41</v>
      </c>
      <c r="D11" s="216">
        <v>0.97</v>
      </c>
      <c r="E11" s="216">
        <v>0</v>
      </c>
      <c r="F11" s="216">
        <v>0</v>
      </c>
      <c r="G11" s="216">
        <v>19.989999999999998</v>
      </c>
      <c r="H11" s="216">
        <v>0</v>
      </c>
      <c r="I11" s="216">
        <v>24.89</v>
      </c>
      <c r="J11" s="216">
        <v>2.02</v>
      </c>
      <c r="K11" s="216">
        <v>4.4000000000000004</v>
      </c>
      <c r="L11" s="216">
        <v>271.77999999999997</v>
      </c>
      <c r="M11" s="216">
        <v>0.96</v>
      </c>
      <c r="N11" s="216">
        <v>1.29</v>
      </c>
      <c r="O11" s="216">
        <v>0</v>
      </c>
      <c r="P11" s="216">
        <v>1.52</v>
      </c>
      <c r="Q11" s="216">
        <v>3.81</v>
      </c>
      <c r="R11" s="216">
        <v>0.46</v>
      </c>
      <c r="S11" s="216">
        <v>4.2300000000000004</v>
      </c>
      <c r="T11" s="216">
        <v>0</v>
      </c>
      <c r="U11" s="216">
        <v>3.74</v>
      </c>
      <c r="V11" s="216">
        <v>0.23</v>
      </c>
      <c r="W11" s="216">
        <v>0.51</v>
      </c>
      <c r="X11" s="216">
        <v>1.61</v>
      </c>
      <c r="Y11" s="216">
        <v>0</v>
      </c>
      <c r="Z11" s="216">
        <v>1.38</v>
      </c>
      <c r="AA11" s="216">
        <v>0.86</v>
      </c>
      <c r="AB11" s="216">
        <v>0</v>
      </c>
      <c r="AC11" s="216">
        <v>1.19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12.01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7.41</v>
      </c>
      <c r="D12" s="216">
        <v>0.97</v>
      </c>
      <c r="E12" s="216">
        <v>0</v>
      </c>
      <c r="F12" s="216">
        <v>0</v>
      </c>
      <c r="G12" s="216">
        <v>19.989999999999998</v>
      </c>
      <c r="H12" s="216">
        <v>0</v>
      </c>
      <c r="I12" s="216">
        <v>24.89</v>
      </c>
      <c r="J12" s="216">
        <v>2.02</v>
      </c>
      <c r="K12" s="216">
        <v>4.4000000000000004</v>
      </c>
      <c r="L12" s="216">
        <v>271.77999999999997</v>
      </c>
      <c r="M12" s="216">
        <v>0.96</v>
      </c>
      <c r="N12" s="216">
        <v>1.29</v>
      </c>
      <c r="O12" s="216">
        <v>0</v>
      </c>
      <c r="P12" s="216">
        <v>1.52</v>
      </c>
      <c r="Q12" s="216">
        <v>3.43</v>
      </c>
      <c r="R12" s="216">
        <v>0.46</v>
      </c>
      <c r="S12" s="216">
        <v>4.09</v>
      </c>
      <c r="T12" s="216">
        <v>0</v>
      </c>
      <c r="U12" s="216">
        <v>3.74</v>
      </c>
      <c r="V12" s="216">
        <v>0.23</v>
      </c>
      <c r="W12" s="216">
        <v>0.51</v>
      </c>
      <c r="X12" s="216">
        <v>1.61</v>
      </c>
      <c r="Y12" s="216">
        <v>0</v>
      </c>
      <c r="Z12" s="216">
        <v>1.38</v>
      </c>
      <c r="AA12" s="216">
        <v>0.86</v>
      </c>
      <c r="AB12" s="216">
        <v>0</v>
      </c>
      <c r="AC12" s="216">
        <v>1.19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12.01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7.41</v>
      </c>
      <c r="D13" s="216">
        <v>0.97</v>
      </c>
      <c r="E13" s="216">
        <v>0</v>
      </c>
      <c r="F13" s="216">
        <v>0</v>
      </c>
      <c r="G13" s="216">
        <v>19.989999999999998</v>
      </c>
      <c r="H13" s="216">
        <v>0</v>
      </c>
      <c r="I13" s="216">
        <v>24.89</v>
      </c>
      <c r="J13" s="216">
        <v>2.02</v>
      </c>
      <c r="K13" s="216">
        <v>4.4000000000000004</v>
      </c>
      <c r="L13" s="216">
        <v>269.81</v>
      </c>
      <c r="M13" s="216">
        <v>0.96</v>
      </c>
      <c r="N13" s="216">
        <v>1.29</v>
      </c>
      <c r="O13" s="216">
        <v>0</v>
      </c>
      <c r="P13" s="216">
        <v>1.52</v>
      </c>
      <c r="Q13" s="216">
        <v>3.43</v>
      </c>
      <c r="R13" s="216">
        <v>0.46</v>
      </c>
      <c r="S13" s="216">
        <v>4.09</v>
      </c>
      <c r="T13" s="216">
        <v>0</v>
      </c>
      <c r="U13" s="216">
        <v>3.74</v>
      </c>
      <c r="V13" s="216">
        <v>0.23</v>
      </c>
      <c r="W13" s="216">
        <v>0.51</v>
      </c>
      <c r="X13" s="216">
        <v>1.61</v>
      </c>
      <c r="Y13" s="216">
        <v>0</v>
      </c>
      <c r="Z13" s="216">
        <v>1.38</v>
      </c>
      <c r="AA13" s="216">
        <v>0.86</v>
      </c>
      <c r="AB13" s="216">
        <v>0</v>
      </c>
      <c r="AC13" s="216">
        <v>1.19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12.01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7.41</v>
      </c>
      <c r="D14" s="216">
        <v>0.97</v>
      </c>
      <c r="E14" s="216">
        <v>0</v>
      </c>
      <c r="F14" s="216">
        <v>0</v>
      </c>
      <c r="G14" s="216">
        <v>19.989999999999998</v>
      </c>
      <c r="H14" s="216">
        <v>0</v>
      </c>
      <c r="I14" s="216">
        <v>24.89</v>
      </c>
      <c r="J14" s="216">
        <v>2.02</v>
      </c>
      <c r="K14" s="216">
        <v>4.4000000000000004</v>
      </c>
      <c r="L14" s="216">
        <v>269.83</v>
      </c>
      <c r="M14" s="216">
        <v>0.96</v>
      </c>
      <c r="N14" s="216">
        <v>1.29</v>
      </c>
      <c r="O14" s="216">
        <v>0</v>
      </c>
      <c r="P14" s="216">
        <v>1.52</v>
      </c>
      <c r="Q14" s="216">
        <v>3.43</v>
      </c>
      <c r="R14" s="216">
        <v>0.46</v>
      </c>
      <c r="S14" s="216">
        <v>4.09</v>
      </c>
      <c r="T14" s="216">
        <v>0</v>
      </c>
      <c r="U14" s="216">
        <v>3.74</v>
      </c>
      <c r="V14" s="216">
        <v>0.23</v>
      </c>
      <c r="W14" s="216">
        <v>0.51</v>
      </c>
      <c r="X14" s="216">
        <v>1.61</v>
      </c>
      <c r="Y14" s="216">
        <v>0</v>
      </c>
      <c r="Z14" s="216">
        <v>1.38</v>
      </c>
      <c r="AA14" s="216">
        <v>0.86</v>
      </c>
      <c r="AB14" s="216">
        <v>0</v>
      </c>
      <c r="AC14" s="216">
        <v>1.19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12.01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7.41</v>
      </c>
      <c r="D15" s="216">
        <v>0.97</v>
      </c>
      <c r="E15" s="216">
        <v>0</v>
      </c>
      <c r="F15" s="216">
        <v>0</v>
      </c>
      <c r="G15" s="216">
        <v>19.989999999999998</v>
      </c>
      <c r="H15" s="216">
        <v>0</v>
      </c>
      <c r="I15" s="216">
        <v>24.89</v>
      </c>
      <c r="J15" s="216">
        <v>2.02</v>
      </c>
      <c r="K15" s="216">
        <v>4.4000000000000004</v>
      </c>
      <c r="L15" s="216">
        <v>271.77999999999997</v>
      </c>
      <c r="M15" s="216">
        <v>0.96</v>
      </c>
      <c r="N15" s="216">
        <v>1.29</v>
      </c>
      <c r="O15" s="216">
        <v>0</v>
      </c>
      <c r="P15" s="216">
        <v>1.52</v>
      </c>
      <c r="Q15" s="216">
        <v>2.7</v>
      </c>
      <c r="R15" s="216">
        <v>0.46</v>
      </c>
      <c r="S15" s="216">
        <v>4.09</v>
      </c>
      <c r="T15" s="216">
        <v>0</v>
      </c>
      <c r="U15" s="216">
        <v>3.74</v>
      </c>
      <c r="V15" s="216">
        <v>0.23</v>
      </c>
      <c r="W15" s="216">
        <v>0.51</v>
      </c>
      <c r="X15" s="216">
        <v>1.61</v>
      </c>
      <c r="Y15" s="216">
        <v>0</v>
      </c>
      <c r="Z15" s="216">
        <v>1.38</v>
      </c>
      <c r="AA15" s="216">
        <v>0.86</v>
      </c>
      <c r="AB15" s="216">
        <v>0</v>
      </c>
      <c r="AC15" s="216">
        <v>1.19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12.01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7.41</v>
      </c>
      <c r="D16" s="216">
        <v>0.97</v>
      </c>
      <c r="E16" s="216">
        <v>0</v>
      </c>
      <c r="F16" s="216">
        <v>0</v>
      </c>
      <c r="G16" s="216">
        <v>19.989999999999998</v>
      </c>
      <c r="H16" s="216">
        <v>0</v>
      </c>
      <c r="I16" s="216">
        <v>24.89</v>
      </c>
      <c r="J16" s="216">
        <v>2.02</v>
      </c>
      <c r="K16" s="216">
        <v>4.4000000000000004</v>
      </c>
      <c r="L16" s="216">
        <v>271.77999999999997</v>
      </c>
      <c r="M16" s="216">
        <v>0.96</v>
      </c>
      <c r="N16" s="216">
        <v>1.29</v>
      </c>
      <c r="O16" s="216">
        <v>0</v>
      </c>
      <c r="P16" s="216">
        <v>1.52</v>
      </c>
      <c r="Q16" s="216">
        <v>2.7</v>
      </c>
      <c r="R16" s="216">
        <v>0.46</v>
      </c>
      <c r="S16" s="216">
        <v>4.09</v>
      </c>
      <c r="T16" s="216">
        <v>0</v>
      </c>
      <c r="U16" s="216">
        <v>3.74</v>
      </c>
      <c r="V16" s="216">
        <v>0.23</v>
      </c>
      <c r="W16" s="216">
        <v>0.51</v>
      </c>
      <c r="X16" s="216">
        <v>1.61</v>
      </c>
      <c r="Y16" s="216">
        <v>0</v>
      </c>
      <c r="Z16" s="216">
        <v>1.38</v>
      </c>
      <c r="AA16" s="216">
        <v>0.86</v>
      </c>
      <c r="AB16" s="216">
        <v>0</v>
      </c>
      <c r="AC16" s="216">
        <v>1.19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12.01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7.41</v>
      </c>
      <c r="D17" s="216">
        <v>0.97</v>
      </c>
      <c r="E17" s="216">
        <v>0</v>
      </c>
      <c r="F17" s="216">
        <v>0</v>
      </c>
      <c r="G17" s="216">
        <v>19.989999999999998</v>
      </c>
      <c r="H17" s="216">
        <v>0</v>
      </c>
      <c r="I17" s="216">
        <v>24.89</v>
      </c>
      <c r="J17" s="216">
        <v>2.02</v>
      </c>
      <c r="K17" s="216">
        <v>4.4000000000000004</v>
      </c>
      <c r="L17" s="216">
        <v>271.77999999999997</v>
      </c>
      <c r="M17" s="216">
        <v>0.96</v>
      </c>
      <c r="N17" s="216">
        <v>1.29</v>
      </c>
      <c r="O17" s="216">
        <v>0</v>
      </c>
      <c r="P17" s="216">
        <v>1.52</v>
      </c>
      <c r="Q17" s="216">
        <v>2.7</v>
      </c>
      <c r="R17" s="216">
        <v>0.46</v>
      </c>
      <c r="S17" s="216">
        <v>4.09</v>
      </c>
      <c r="T17" s="216">
        <v>0</v>
      </c>
      <c r="U17" s="216">
        <v>3.74</v>
      </c>
      <c r="V17" s="216">
        <v>0.23</v>
      </c>
      <c r="W17" s="216">
        <v>0.5</v>
      </c>
      <c r="X17" s="216">
        <v>1.61</v>
      </c>
      <c r="Y17" s="216">
        <v>0</v>
      </c>
      <c r="Z17" s="216">
        <v>1.38</v>
      </c>
      <c r="AA17" s="216">
        <v>0.86</v>
      </c>
      <c r="AB17" s="216">
        <v>0</v>
      </c>
      <c r="AC17" s="216">
        <v>1.19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12.01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7.41</v>
      </c>
      <c r="D18" s="216">
        <v>0.97</v>
      </c>
      <c r="E18" s="216">
        <v>0</v>
      </c>
      <c r="F18" s="216">
        <v>0</v>
      </c>
      <c r="G18" s="216">
        <v>19.989999999999998</v>
      </c>
      <c r="H18" s="216">
        <v>0</v>
      </c>
      <c r="I18" s="216">
        <v>24.89</v>
      </c>
      <c r="J18" s="216">
        <v>2.02</v>
      </c>
      <c r="K18" s="216">
        <v>4.4000000000000004</v>
      </c>
      <c r="L18" s="216">
        <v>271.77999999999997</v>
      </c>
      <c r="M18" s="216">
        <v>0.96</v>
      </c>
      <c r="N18" s="216">
        <v>1.29</v>
      </c>
      <c r="O18" s="216">
        <v>0</v>
      </c>
      <c r="P18" s="216">
        <v>1.52</v>
      </c>
      <c r="Q18" s="216">
        <v>2.7</v>
      </c>
      <c r="R18" s="216">
        <v>0.46</v>
      </c>
      <c r="S18" s="216">
        <v>4.09</v>
      </c>
      <c r="T18" s="216">
        <v>0</v>
      </c>
      <c r="U18" s="216">
        <v>3.74</v>
      </c>
      <c r="V18" s="216">
        <v>0.23</v>
      </c>
      <c r="W18" s="216">
        <v>0.5</v>
      </c>
      <c r="X18" s="216">
        <v>1.61</v>
      </c>
      <c r="Y18" s="216">
        <v>0</v>
      </c>
      <c r="Z18" s="216">
        <v>1.38</v>
      </c>
      <c r="AA18" s="216">
        <v>0.86</v>
      </c>
      <c r="AB18" s="216">
        <v>0</v>
      </c>
      <c r="AC18" s="216">
        <v>1.19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12.01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7.41</v>
      </c>
      <c r="D19" s="216">
        <v>0.97</v>
      </c>
      <c r="E19" s="216">
        <v>0</v>
      </c>
      <c r="F19" s="216">
        <v>0</v>
      </c>
      <c r="G19" s="216">
        <v>19.989999999999998</v>
      </c>
      <c r="H19" s="216">
        <v>0</v>
      </c>
      <c r="I19" s="216">
        <v>24.89</v>
      </c>
      <c r="J19" s="216">
        <v>2.02</v>
      </c>
      <c r="K19" s="216">
        <v>4.4000000000000004</v>
      </c>
      <c r="L19" s="216">
        <v>271.77999999999997</v>
      </c>
      <c r="M19" s="216">
        <v>0.96</v>
      </c>
      <c r="N19" s="216">
        <v>1.29</v>
      </c>
      <c r="O19" s="216">
        <v>0</v>
      </c>
      <c r="P19" s="216">
        <v>1.52</v>
      </c>
      <c r="Q19" s="216">
        <v>2.7</v>
      </c>
      <c r="R19" s="216">
        <v>0.46</v>
      </c>
      <c r="S19" s="216">
        <v>4.09</v>
      </c>
      <c r="T19" s="216">
        <v>0</v>
      </c>
      <c r="U19" s="216">
        <v>3.74</v>
      </c>
      <c r="V19" s="216">
        <v>0.23</v>
      </c>
      <c r="W19" s="216">
        <v>0.5</v>
      </c>
      <c r="X19" s="216">
        <v>1.61</v>
      </c>
      <c r="Y19" s="216">
        <v>0</v>
      </c>
      <c r="Z19" s="216">
        <v>1.38</v>
      </c>
      <c r="AA19" s="216">
        <v>0.86</v>
      </c>
      <c r="AB19" s="216">
        <v>0</v>
      </c>
      <c r="AC19" s="216">
        <v>1.19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12.01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7.41</v>
      </c>
      <c r="D20" s="216">
        <v>0.97</v>
      </c>
      <c r="E20" s="216">
        <v>0</v>
      </c>
      <c r="F20" s="216">
        <v>0</v>
      </c>
      <c r="G20" s="216">
        <v>19.989999999999998</v>
      </c>
      <c r="H20" s="216">
        <v>0</v>
      </c>
      <c r="I20" s="216">
        <v>24.89</v>
      </c>
      <c r="J20" s="216">
        <v>2.02</v>
      </c>
      <c r="K20" s="216">
        <v>4.4000000000000004</v>
      </c>
      <c r="L20" s="216">
        <v>271.77999999999997</v>
      </c>
      <c r="M20" s="216">
        <v>0.96</v>
      </c>
      <c r="N20" s="216">
        <v>1.29</v>
      </c>
      <c r="O20" s="216">
        <v>0</v>
      </c>
      <c r="P20" s="216">
        <v>1.52</v>
      </c>
      <c r="Q20" s="216">
        <v>2.7</v>
      </c>
      <c r="R20" s="216">
        <v>0.46</v>
      </c>
      <c r="S20" s="216">
        <v>4.09</v>
      </c>
      <c r="T20" s="216">
        <v>0</v>
      </c>
      <c r="U20" s="216">
        <v>3.74</v>
      </c>
      <c r="V20" s="216">
        <v>0.23</v>
      </c>
      <c r="W20" s="216">
        <v>0.5</v>
      </c>
      <c r="X20" s="216">
        <v>1.61</v>
      </c>
      <c r="Y20" s="216">
        <v>0</v>
      </c>
      <c r="Z20" s="216">
        <v>1.38</v>
      </c>
      <c r="AA20" s="216">
        <v>0.86</v>
      </c>
      <c r="AB20" s="216">
        <v>0</v>
      </c>
      <c r="AC20" s="216">
        <v>1.19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12.01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7.41</v>
      </c>
      <c r="D21" s="216">
        <v>0.97</v>
      </c>
      <c r="E21" s="216">
        <v>0</v>
      </c>
      <c r="F21" s="216">
        <v>0</v>
      </c>
      <c r="G21" s="216">
        <v>19.989999999999998</v>
      </c>
      <c r="H21" s="216">
        <v>0</v>
      </c>
      <c r="I21" s="216">
        <v>24.89</v>
      </c>
      <c r="J21" s="216">
        <v>2.02</v>
      </c>
      <c r="K21" s="216">
        <v>4.4000000000000004</v>
      </c>
      <c r="L21" s="216">
        <v>271.77999999999997</v>
      </c>
      <c r="M21" s="216">
        <v>0.96</v>
      </c>
      <c r="N21" s="216">
        <v>1.29</v>
      </c>
      <c r="O21" s="216">
        <v>0</v>
      </c>
      <c r="P21" s="216">
        <v>1.52</v>
      </c>
      <c r="Q21" s="216">
        <v>2.7</v>
      </c>
      <c r="R21" s="216">
        <v>0.46</v>
      </c>
      <c r="S21" s="216">
        <v>4.09</v>
      </c>
      <c r="T21" s="216">
        <v>0</v>
      </c>
      <c r="U21" s="216">
        <v>3.74</v>
      </c>
      <c r="V21" s="216">
        <v>0.23</v>
      </c>
      <c r="W21" s="216">
        <v>0.5</v>
      </c>
      <c r="X21" s="216">
        <v>1.61</v>
      </c>
      <c r="Y21" s="216">
        <v>0</v>
      </c>
      <c r="Z21" s="216">
        <v>1.38</v>
      </c>
      <c r="AA21" s="216">
        <v>0.86</v>
      </c>
      <c r="AB21" s="216">
        <v>0</v>
      </c>
      <c r="AC21" s="216">
        <v>1.19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12.01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7.41</v>
      </c>
      <c r="D22" s="216">
        <v>0.97</v>
      </c>
      <c r="E22" s="216">
        <v>0</v>
      </c>
      <c r="F22" s="216">
        <v>0</v>
      </c>
      <c r="G22" s="216">
        <v>19.989999999999998</v>
      </c>
      <c r="H22" s="216">
        <v>0</v>
      </c>
      <c r="I22" s="216">
        <v>24.89</v>
      </c>
      <c r="J22" s="216">
        <v>2.02</v>
      </c>
      <c r="K22" s="216">
        <v>4.4000000000000004</v>
      </c>
      <c r="L22" s="216">
        <v>231.67</v>
      </c>
      <c r="M22" s="216">
        <v>0.96</v>
      </c>
      <c r="N22" s="216">
        <v>1.29</v>
      </c>
      <c r="O22" s="216">
        <v>0</v>
      </c>
      <c r="P22" s="216">
        <v>1.52</v>
      </c>
      <c r="Q22" s="216">
        <v>2.7</v>
      </c>
      <c r="R22" s="216">
        <v>0.46</v>
      </c>
      <c r="S22" s="216">
        <v>4.09</v>
      </c>
      <c r="T22" s="216">
        <v>0</v>
      </c>
      <c r="U22" s="216">
        <v>3.74</v>
      </c>
      <c r="V22" s="216">
        <v>0.23</v>
      </c>
      <c r="W22" s="216">
        <v>0.5</v>
      </c>
      <c r="X22" s="216">
        <v>1.61</v>
      </c>
      <c r="Y22" s="216">
        <v>0</v>
      </c>
      <c r="Z22" s="216">
        <v>1.38</v>
      </c>
      <c r="AA22" s="216">
        <v>0.86</v>
      </c>
      <c r="AB22" s="216">
        <v>0</v>
      </c>
      <c r="AC22" s="216">
        <v>1.19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12.01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7.41</v>
      </c>
      <c r="D23" s="216">
        <v>0.97</v>
      </c>
      <c r="E23" s="216">
        <v>0</v>
      </c>
      <c r="F23" s="216">
        <v>0</v>
      </c>
      <c r="G23" s="216">
        <v>19.989999999999998</v>
      </c>
      <c r="H23" s="216">
        <v>0</v>
      </c>
      <c r="I23" s="216">
        <v>24.89</v>
      </c>
      <c r="J23" s="216">
        <v>2.02</v>
      </c>
      <c r="K23" s="216">
        <v>4.4000000000000004</v>
      </c>
      <c r="L23" s="216">
        <v>178</v>
      </c>
      <c r="M23" s="216">
        <v>0.96</v>
      </c>
      <c r="N23" s="216">
        <v>1.29</v>
      </c>
      <c r="O23" s="216">
        <v>0</v>
      </c>
      <c r="P23" s="216">
        <v>1.52</v>
      </c>
      <c r="Q23" s="216">
        <v>2.7</v>
      </c>
      <c r="R23" s="216">
        <v>0.46</v>
      </c>
      <c r="S23" s="216">
        <v>4.09</v>
      </c>
      <c r="T23" s="216">
        <v>0</v>
      </c>
      <c r="U23" s="216">
        <v>3.74</v>
      </c>
      <c r="V23" s="216">
        <v>0.23</v>
      </c>
      <c r="W23" s="216">
        <v>0.5</v>
      </c>
      <c r="X23" s="216">
        <v>1.61</v>
      </c>
      <c r="Y23" s="216">
        <v>0</v>
      </c>
      <c r="Z23" s="216">
        <v>1.38</v>
      </c>
      <c r="AA23" s="216">
        <v>0.86</v>
      </c>
      <c r="AB23" s="216">
        <v>0</v>
      </c>
      <c r="AC23" s="216">
        <v>1.19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12.01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7.41</v>
      </c>
      <c r="D24" s="216">
        <v>0.97</v>
      </c>
      <c r="E24" s="216">
        <v>0</v>
      </c>
      <c r="F24" s="216">
        <v>0</v>
      </c>
      <c r="G24" s="216">
        <v>19.989999999999998</v>
      </c>
      <c r="H24" s="216">
        <v>0</v>
      </c>
      <c r="I24" s="216">
        <v>24.89</v>
      </c>
      <c r="J24" s="216">
        <v>1.68</v>
      </c>
      <c r="K24" s="216">
        <v>4.4000000000000004</v>
      </c>
      <c r="L24" s="216">
        <v>86.59</v>
      </c>
      <c r="M24" s="216">
        <v>0.96</v>
      </c>
      <c r="N24" s="216">
        <v>1.29</v>
      </c>
      <c r="O24" s="216">
        <v>0</v>
      </c>
      <c r="P24" s="216">
        <v>1.52</v>
      </c>
      <c r="Q24" s="216">
        <v>2.7</v>
      </c>
      <c r="R24" s="216">
        <v>0.46</v>
      </c>
      <c r="S24" s="216">
        <v>4.09</v>
      </c>
      <c r="T24" s="216">
        <v>0</v>
      </c>
      <c r="U24" s="216">
        <v>3.74</v>
      </c>
      <c r="V24" s="216">
        <v>0.23</v>
      </c>
      <c r="W24" s="216">
        <v>0.5</v>
      </c>
      <c r="X24" s="216">
        <v>1.61</v>
      </c>
      <c r="Y24" s="216">
        <v>0</v>
      </c>
      <c r="Z24" s="216">
        <v>1.38</v>
      </c>
      <c r="AA24" s="216">
        <v>0.86</v>
      </c>
      <c r="AB24" s="216">
        <v>0</v>
      </c>
      <c r="AC24" s="216">
        <v>1.19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12.01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7.41</v>
      </c>
      <c r="D25" s="216">
        <v>0.97</v>
      </c>
      <c r="E25" s="216">
        <v>0</v>
      </c>
      <c r="F25" s="216">
        <v>0</v>
      </c>
      <c r="G25" s="216">
        <v>19.989999999999998</v>
      </c>
      <c r="H25" s="216">
        <v>0</v>
      </c>
      <c r="I25" s="216">
        <v>24.89</v>
      </c>
      <c r="J25" s="216">
        <v>1.68</v>
      </c>
      <c r="K25" s="216">
        <v>0</v>
      </c>
      <c r="L25" s="216">
        <v>20.53</v>
      </c>
      <c r="M25" s="216">
        <v>0.96</v>
      </c>
      <c r="N25" s="216">
        <v>1.29</v>
      </c>
      <c r="O25" s="216">
        <v>0</v>
      </c>
      <c r="P25" s="216">
        <v>1.52</v>
      </c>
      <c r="Q25" s="216">
        <v>7.0000000000000007E-2</v>
      </c>
      <c r="R25" s="216">
        <v>0.46</v>
      </c>
      <c r="S25" s="216">
        <v>0.28000000000000003</v>
      </c>
      <c r="T25" s="216">
        <v>0</v>
      </c>
      <c r="U25" s="216">
        <v>3.74</v>
      </c>
      <c r="V25" s="216">
        <v>0.23</v>
      </c>
      <c r="W25" s="216">
        <v>0.5</v>
      </c>
      <c r="X25" s="216">
        <v>1.61</v>
      </c>
      <c r="Y25" s="216">
        <v>0</v>
      </c>
      <c r="Z25" s="216">
        <v>1.38</v>
      </c>
      <c r="AA25" s="216">
        <v>0.86</v>
      </c>
      <c r="AB25" s="216">
        <v>0</v>
      </c>
      <c r="AC25" s="216">
        <v>1.19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7.41</v>
      </c>
      <c r="D26" s="216">
        <v>0.97</v>
      </c>
      <c r="E26" s="216">
        <v>0</v>
      </c>
      <c r="F26" s="216">
        <v>0</v>
      </c>
      <c r="G26" s="216">
        <v>19.989999999999998</v>
      </c>
      <c r="H26" s="216">
        <v>0</v>
      </c>
      <c r="I26" s="216">
        <v>24.89</v>
      </c>
      <c r="J26" s="216">
        <v>1.68</v>
      </c>
      <c r="K26" s="216">
        <v>0</v>
      </c>
      <c r="L26" s="216">
        <v>20.53</v>
      </c>
      <c r="M26" s="216">
        <v>0.96</v>
      </c>
      <c r="N26" s="216">
        <v>1.29</v>
      </c>
      <c r="O26" s="216">
        <v>0</v>
      </c>
      <c r="P26" s="216">
        <v>1.52</v>
      </c>
      <c r="Q26" s="216">
        <v>7.0000000000000007E-2</v>
      </c>
      <c r="R26" s="216">
        <v>0.46</v>
      </c>
      <c r="S26" s="216">
        <v>0.28000000000000003</v>
      </c>
      <c r="T26" s="216">
        <v>0</v>
      </c>
      <c r="U26" s="216">
        <v>3.74</v>
      </c>
      <c r="V26" s="216">
        <v>0.23</v>
      </c>
      <c r="W26" s="216">
        <v>0.5</v>
      </c>
      <c r="X26" s="216">
        <v>1.61</v>
      </c>
      <c r="Y26" s="216">
        <v>0</v>
      </c>
      <c r="Z26" s="216">
        <v>1.38</v>
      </c>
      <c r="AA26" s="216">
        <v>0.86</v>
      </c>
      <c r="AB26" s="216">
        <v>0</v>
      </c>
      <c r="AC26" s="216">
        <v>1.19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7.41</v>
      </c>
      <c r="D27" s="216">
        <v>0.97</v>
      </c>
      <c r="E27" s="216">
        <v>0</v>
      </c>
      <c r="F27" s="216">
        <v>0</v>
      </c>
      <c r="G27" s="216">
        <v>19.66</v>
      </c>
      <c r="H27" s="216">
        <v>0</v>
      </c>
      <c r="I27" s="216">
        <v>22.87</v>
      </c>
      <c r="J27" s="216">
        <v>1.68</v>
      </c>
      <c r="K27" s="216">
        <v>4.4000000000000004</v>
      </c>
      <c r="L27" s="216">
        <v>86.59</v>
      </c>
      <c r="M27" s="216">
        <v>0.96</v>
      </c>
      <c r="N27" s="216">
        <v>1.29</v>
      </c>
      <c r="O27" s="216">
        <v>0</v>
      </c>
      <c r="P27" s="216">
        <v>1.52</v>
      </c>
      <c r="Q27" s="216">
        <v>2.7</v>
      </c>
      <c r="R27" s="216">
        <v>0.46</v>
      </c>
      <c r="S27" s="216">
        <v>4.09</v>
      </c>
      <c r="T27" s="216">
        <v>0</v>
      </c>
      <c r="U27" s="216">
        <v>3.74</v>
      </c>
      <c r="V27" s="216">
        <v>0.23</v>
      </c>
      <c r="W27" s="216">
        <v>0.5</v>
      </c>
      <c r="X27" s="216">
        <v>1.61</v>
      </c>
      <c r="Y27" s="216">
        <v>0</v>
      </c>
      <c r="Z27" s="216">
        <v>1.38</v>
      </c>
      <c r="AA27" s="216">
        <v>0.86</v>
      </c>
      <c r="AB27" s="216">
        <v>0</v>
      </c>
      <c r="AC27" s="216">
        <v>1.19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12.01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7.41</v>
      </c>
      <c r="D28" s="216">
        <v>0.97</v>
      </c>
      <c r="E28" s="216">
        <v>0</v>
      </c>
      <c r="F28" s="216">
        <v>0</v>
      </c>
      <c r="G28" s="216">
        <v>19.66</v>
      </c>
      <c r="H28" s="216">
        <v>0</v>
      </c>
      <c r="I28" s="216">
        <v>22.87</v>
      </c>
      <c r="J28" s="216">
        <v>1.68</v>
      </c>
      <c r="K28" s="216">
        <v>4.4000000000000004</v>
      </c>
      <c r="L28" s="216">
        <v>154.11000000000001</v>
      </c>
      <c r="M28" s="216">
        <v>0.96</v>
      </c>
      <c r="N28" s="216">
        <v>1.29</v>
      </c>
      <c r="O28" s="216">
        <v>0</v>
      </c>
      <c r="P28" s="216">
        <v>1.52</v>
      </c>
      <c r="Q28" s="216">
        <v>2.7</v>
      </c>
      <c r="R28" s="216">
        <v>0.46</v>
      </c>
      <c r="S28" s="216">
        <v>4.09</v>
      </c>
      <c r="T28" s="216">
        <v>0</v>
      </c>
      <c r="U28" s="216">
        <v>3.74</v>
      </c>
      <c r="V28" s="216">
        <v>0.23</v>
      </c>
      <c r="W28" s="216">
        <v>0.5</v>
      </c>
      <c r="X28" s="216">
        <v>1.61</v>
      </c>
      <c r="Y28" s="216">
        <v>0</v>
      </c>
      <c r="Z28" s="216">
        <v>1.38</v>
      </c>
      <c r="AA28" s="216">
        <v>0.86</v>
      </c>
      <c r="AB28" s="216">
        <v>0</v>
      </c>
      <c r="AC28" s="216">
        <v>1.19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12.01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7.41</v>
      </c>
      <c r="D29" s="216">
        <v>0.97</v>
      </c>
      <c r="E29" s="216">
        <v>0</v>
      </c>
      <c r="F29" s="216">
        <v>0</v>
      </c>
      <c r="G29" s="216">
        <v>19.66</v>
      </c>
      <c r="H29" s="216">
        <v>0</v>
      </c>
      <c r="I29" s="216">
        <v>22.87</v>
      </c>
      <c r="J29" s="216">
        <v>1.68</v>
      </c>
      <c r="K29" s="216">
        <v>4.4000000000000004</v>
      </c>
      <c r="L29" s="216">
        <v>221.62</v>
      </c>
      <c r="M29" s="216">
        <v>0.96</v>
      </c>
      <c r="N29" s="216">
        <v>1.29</v>
      </c>
      <c r="O29" s="216">
        <v>0</v>
      </c>
      <c r="P29" s="216">
        <v>1.52</v>
      </c>
      <c r="Q29" s="216">
        <v>2.7</v>
      </c>
      <c r="R29" s="216">
        <v>0.46</v>
      </c>
      <c r="S29" s="216">
        <v>4.09</v>
      </c>
      <c r="T29" s="216">
        <v>0</v>
      </c>
      <c r="U29" s="216">
        <v>3.74</v>
      </c>
      <c r="V29" s="216">
        <v>0.23</v>
      </c>
      <c r="W29" s="216">
        <v>0.5</v>
      </c>
      <c r="X29" s="216">
        <v>1.61</v>
      </c>
      <c r="Y29" s="216">
        <v>0</v>
      </c>
      <c r="Z29" s="216">
        <v>1.38</v>
      </c>
      <c r="AA29" s="216">
        <v>0.86</v>
      </c>
      <c r="AB29" s="216">
        <v>0</v>
      </c>
      <c r="AC29" s="216">
        <v>1.19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12.01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7.41</v>
      </c>
      <c r="D30" s="216">
        <v>0.97</v>
      </c>
      <c r="E30" s="216">
        <v>0</v>
      </c>
      <c r="F30" s="216">
        <v>0</v>
      </c>
      <c r="G30" s="216">
        <v>19.66</v>
      </c>
      <c r="H30" s="216">
        <v>0</v>
      </c>
      <c r="I30" s="216">
        <v>22.87</v>
      </c>
      <c r="J30" s="216">
        <v>1.68</v>
      </c>
      <c r="K30" s="216">
        <v>4.4000000000000004</v>
      </c>
      <c r="L30" s="216">
        <v>269.83</v>
      </c>
      <c r="M30" s="216">
        <v>0.96</v>
      </c>
      <c r="N30" s="216">
        <v>1.29</v>
      </c>
      <c r="O30" s="216">
        <v>0</v>
      </c>
      <c r="P30" s="216">
        <v>1.52</v>
      </c>
      <c r="Q30" s="216">
        <v>2.7</v>
      </c>
      <c r="R30" s="216">
        <v>0.46</v>
      </c>
      <c r="S30" s="216">
        <v>4.09</v>
      </c>
      <c r="T30" s="216">
        <v>0</v>
      </c>
      <c r="U30" s="216">
        <v>3.74</v>
      </c>
      <c r="V30" s="216">
        <v>0.23</v>
      </c>
      <c r="W30" s="216">
        <v>0.5</v>
      </c>
      <c r="X30" s="216">
        <v>1.61</v>
      </c>
      <c r="Y30" s="216">
        <v>0</v>
      </c>
      <c r="Z30" s="216">
        <v>1.37</v>
      </c>
      <c r="AA30" s="216">
        <v>0.86</v>
      </c>
      <c r="AB30" s="216">
        <v>0</v>
      </c>
      <c r="AC30" s="216">
        <v>1.19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12.01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7.41</v>
      </c>
      <c r="D31" s="216">
        <v>0.97</v>
      </c>
      <c r="E31" s="216">
        <v>0</v>
      </c>
      <c r="F31" s="216">
        <v>0</v>
      </c>
      <c r="G31" s="216">
        <v>19.66</v>
      </c>
      <c r="H31" s="216">
        <v>0</v>
      </c>
      <c r="I31" s="216">
        <v>22.87</v>
      </c>
      <c r="J31" s="216">
        <v>1.68</v>
      </c>
      <c r="K31" s="216">
        <v>4.4000000000000004</v>
      </c>
      <c r="L31" s="216">
        <v>269.83</v>
      </c>
      <c r="M31" s="216">
        <v>0.96</v>
      </c>
      <c r="N31" s="216">
        <v>1.29</v>
      </c>
      <c r="O31" s="216">
        <v>0</v>
      </c>
      <c r="P31" s="216">
        <v>1.52</v>
      </c>
      <c r="Q31" s="216">
        <v>2.7</v>
      </c>
      <c r="R31" s="216">
        <v>0.46</v>
      </c>
      <c r="S31" s="216">
        <v>4.09</v>
      </c>
      <c r="T31" s="216">
        <v>0</v>
      </c>
      <c r="U31" s="216">
        <v>3.74</v>
      </c>
      <c r="V31" s="216">
        <v>0.23</v>
      </c>
      <c r="W31" s="216">
        <v>0.5</v>
      </c>
      <c r="X31" s="216">
        <v>1.61</v>
      </c>
      <c r="Y31" s="216">
        <v>0</v>
      </c>
      <c r="Z31" s="216">
        <v>1.37</v>
      </c>
      <c r="AA31" s="216">
        <v>0.86</v>
      </c>
      <c r="AB31" s="216">
        <v>0</v>
      </c>
      <c r="AC31" s="216">
        <v>1.19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12.01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7.41</v>
      </c>
      <c r="D32" s="216">
        <v>0.97</v>
      </c>
      <c r="E32" s="216">
        <v>0</v>
      </c>
      <c r="F32" s="216">
        <v>0</v>
      </c>
      <c r="G32" s="216">
        <v>19.66</v>
      </c>
      <c r="H32" s="216">
        <v>0</v>
      </c>
      <c r="I32" s="216">
        <v>22.87</v>
      </c>
      <c r="J32" s="216">
        <v>1.68</v>
      </c>
      <c r="K32" s="216">
        <v>4.4000000000000004</v>
      </c>
      <c r="L32" s="216">
        <v>269.83</v>
      </c>
      <c r="M32" s="216">
        <v>0.96</v>
      </c>
      <c r="N32" s="216">
        <v>1.29</v>
      </c>
      <c r="O32" s="216">
        <v>0</v>
      </c>
      <c r="P32" s="216">
        <v>1.52</v>
      </c>
      <c r="Q32" s="216">
        <v>2.8</v>
      </c>
      <c r="R32" s="216">
        <v>0.46</v>
      </c>
      <c r="S32" s="216">
        <v>4.09</v>
      </c>
      <c r="T32" s="216">
        <v>0</v>
      </c>
      <c r="U32" s="216">
        <v>3.74</v>
      </c>
      <c r="V32" s="216">
        <v>0.23</v>
      </c>
      <c r="W32" s="216">
        <v>0.5</v>
      </c>
      <c r="X32" s="216">
        <v>1.61</v>
      </c>
      <c r="Y32" s="216">
        <v>0</v>
      </c>
      <c r="Z32" s="216">
        <v>1.37</v>
      </c>
      <c r="AA32" s="216">
        <v>0.86</v>
      </c>
      <c r="AB32" s="216">
        <v>0</v>
      </c>
      <c r="AC32" s="216">
        <v>1.19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12.01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7.41</v>
      </c>
      <c r="D33" s="216">
        <v>0.97</v>
      </c>
      <c r="E33" s="216">
        <v>0</v>
      </c>
      <c r="F33" s="216">
        <v>0</v>
      </c>
      <c r="G33" s="216">
        <v>19.66</v>
      </c>
      <c r="H33" s="216">
        <v>0</v>
      </c>
      <c r="I33" s="216">
        <v>22.87</v>
      </c>
      <c r="J33" s="216">
        <v>1.68</v>
      </c>
      <c r="K33" s="216">
        <v>4.4000000000000004</v>
      </c>
      <c r="L33" s="216">
        <v>269.83</v>
      </c>
      <c r="M33" s="216">
        <v>1.1000000000000001</v>
      </c>
      <c r="N33" s="216">
        <v>1.29</v>
      </c>
      <c r="O33" s="216">
        <v>0</v>
      </c>
      <c r="P33" s="216">
        <v>1.52</v>
      </c>
      <c r="Q33" s="216">
        <v>2.7</v>
      </c>
      <c r="R33" s="216">
        <v>0.46</v>
      </c>
      <c r="S33" s="216">
        <v>4.09</v>
      </c>
      <c r="T33" s="216">
        <v>0</v>
      </c>
      <c r="U33" s="216">
        <v>3.74</v>
      </c>
      <c r="V33" s="216">
        <v>0.23</v>
      </c>
      <c r="W33" s="216">
        <v>0.5</v>
      </c>
      <c r="X33" s="216">
        <v>1.61</v>
      </c>
      <c r="Y33" s="216">
        <v>0</v>
      </c>
      <c r="Z33" s="216">
        <v>1.37</v>
      </c>
      <c r="AA33" s="216">
        <v>0.86</v>
      </c>
      <c r="AB33" s="216">
        <v>0</v>
      </c>
      <c r="AC33" s="216">
        <v>1.19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12.01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7.41</v>
      </c>
      <c r="D34" s="216">
        <v>0.97</v>
      </c>
      <c r="E34" s="216">
        <v>0</v>
      </c>
      <c r="F34" s="216">
        <v>0</v>
      </c>
      <c r="G34" s="216">
        <v>19.66</v>
      </c>
      <c r="H34" s="216">
        <v>0</v>
      </c>
      <c r="I34" s="216">
        <v>22.87</v>
      </c>
      <c r="J34" s="216">
        <v>1.68</v>
      </c>
      <c r="K34" s="216">
        <v>4.4000000000000004</v>
      </c>
      <c r="L34" s="216">
        <v>269.83</v>
      </c>
      <c r="M34" s="216">
        <v>1</v>
      </c>
      <c r="N34" s="216">
        <v>1.29</v>
      </c>
      <c r="O34" s="216">
        <v>0</v>
      </c>
      <c r="P34" s="216">
        <v>1.52</v>
      </c>
      <c r="Q34" s="216">
        <v>2.84</v>
      </c>
      <c r="R34" s="216">
        <v>0.46</v>
      </c>
      <c r="S34" s="216">
        <v>4.09</v>
      </c>
      <c r="T34" s="216">
        <v>0</v>
      </c>
      <c r="U34" s="216">
        <v>3.74</v>
      </c>
      <c r="V34" s="216">
        <v>0.23</v>
      </c>
      <c r="W34" s="216">
        <v>0.5</v>
      </c>
      <c r="X34" s="216">
        <v>1.61</v>
      </c>
      <c r="Y34" s="216">
        <v>0</v>
      </c>
      <c r="Z34" s="216">
        <v>1.37</v>
      </c>
      <c r="AA34" s="216">
        <v>0.86</v>
      </c>
      <c r="AB34" s="216">
        <v>0</v>
      </c>
      <c r="AC34" s="216">
        <v>1.19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12.01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7.41</v>
      </c>
      <c r="D35" s="216">
        <v>0.97</v>
      </c>
      <c r="E35" s="216">
        <v>0</v>
      </c>
      <c r="F35" s="216">
        <v>0</v>
      </c>
      <c r="G35" s="216">
        <v>19.329999999999998</v>
      </c>
      <c r="H35" s="216">
        <v>0</v>
      </c>
      <c r="I35" s="216">
        <v>22.87</v>
      </c>
      <c r="J35" s="216">
        <v>1.68</v>
      </c>
      <c r="K35" s="216">
        <v>4.4000000000000004</v>
      </c>
      <c r="L35" s="216">
        <v>269.83</v>
      </c>
      <c r="M35" s="216">
        <v>1</v>
      </c>
      <c r="N35" s="216">
        <v>1.29</v>
      </c>
      <c r="O35" s="216">
        <v>0</v>
      </c>
      <c r="P35" s="216">
        <v>1.52</v>
      </c>
      <c r="Q35" s="216">
        <v>2.71</v>
      </c>
      <c r="R35" s="216">
        <v>0.46</v>
      </c>
      <c r="S35" s="216">
        <v>4.09</v>
      </c>
      <c r="T35" s="216">
        <v>0</v>
      </c>
      <c r="U35" s="216">
        <v>3.74</v>
      </c>
      <c r="V35" s="216">
        <v>0.23</v>
      </c>
      <c r="W35" s="216">
        <v>0.5</v>
      </c>
      <c r="X35" s="216">
        <v>1.61</v>
      </c>
      <c r="Y35" s="216">
        <v>0</v>
      </c>
      <c r="Z35" s="216">
        <v>1.37</v>
      </c>
      <c r="AA35" s="216">
        <v>0.86</v>
      </c>
      <c r="AB35" s="216">
        <v>0</v>
      </c>
      <c r="AC35" s="216">
        <v>3.89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12.01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7.41</v>
      </c>
      <c r="D36" s="216">
        <v>0.97</v>
      </c>
      <c r="E36" s="216">
        <v>0</v>
      </c>
      <c r="F36" s="216">
        <v>0</v>
      </c>
      <c r="G36" s="216">
        <v>19.329999999999998</v>
      </c>
      <c r="H36" s="216">
        <v>0</v>
      </c>
      <c r="I36" s="216">
        <v>22.87</v>
      </c>
      <c r="J36" s="216">
        <v>1.68</v>
      </c>
      <c r="K36" s="216">
        <v>4.4000000000000004</v>
      </c>
      <c r="L36" s="216">
        <v>269.83</v>
      </c>
      <c r="M36" s="216">
        <v>1</v>
      </c>
      <c r="N36" s="216">
        <v>1.29</v>
      </c>
      <c r="O36" s="216">
        <v>0</v>
      </c>
      <c r="P36" s="216">
        <v>1.52</v>
      </c>
      <c r="Q36" s="216">
        <v>2.71</v>
      </c>
      <c r="R36" s="216">
        <v>0.46</v>
      </c>
      <c r="S36" s="216">
        <v>4.09</v>
      </c>
      <c r="T36" s="216">
        <v>0</v>
      </c>
      <c r="U36" s="216">
        <v>3.74</v>
      </c>
      <c r="V36" s="216">
        <v>0.23</v>
      </c>
      <c r="W36" s="216">
        <v>0.5</v>
      </c>
      <c r="X36" s="216">
        <v>1.61</v>
      </c>
      <c r="Y36" s="216">
        <v>0</v>
      </c>
      <c r="Z36" s="216">
        <v>1.37</v>
      </c>
      <c r="AA36" s="216">
        <v>0.86</v>
      </c>
      <c r="AB36" s="216">
        <v>0</v>
      </c>
      <c r="AC36" s="216">
        <v>3.89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12.01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7.41</v>
      </c>
      <c r="D37" s="216">
        <v>0.97</v>
      </c>
      <c r="E37" s="216">
        <v>0</v>
      </c>
      <c r="F37" s="216">
        <v>0</v>
      </c>
      <c r="G37" s="216">
        <v>19.329999999999998</v>
      </c>
      <c r="H37" s="216">
        <v>0</v>
      </c>
      <c r="I37" s="216">
        <v>22.87</v>
      </c>
      <c r="J37" s="216">
        <v>1.68</v>
      </c>
      <c r="K37" s="216">
        <v>4.46</v>
      </c>
      <c r="L37" s="216">
        <v>266.45</v>
      </c>
      <c r="M37" s="216">
        <v>1</v>
      </c>
      <c r="N37" s="216">
        <v>1.29</v>
      </c>
      <c r="O37" s="216">
        <v>0</v>
      </c>
      <c r="P37" s="216">
        <v>1.36</v>
      </c>
      <c r="Q37" s="216">
        <v>3.48</v>
      </c>
      <c r="R37" s="216">
        <v>13.01</v>
      </c>
      <c r="S37" s="216">
        <v>4.29</v>
      </c>
      <c r="T37" s="216">
        <v>0</v>
      </c>
      <c r="U37" s="216">
        <v>3.74</v>
      </c>
      <c r="V37" s="216">
        <v>6.36</v>
      </c>
      <c r="W37" s="216">
        <v>9.76</v>
      </c>
      <c r="X37" s="216">
        <v>33.69</v>
      </c>
      <c r="Y37" s="216">
        <v>0</v>
      </c>
      <c r="Z37" s="216">
        <v>27.45</v>
      </c>
      <c r="AA37" s="216">
        <v>15.53</v>
      </c>
      <c r="AB37" s="216">
        <v>0</v>
      </c>
      <c r="AC37" s="216">
        <v>3.78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12.01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7.41</v>
      </c>
      <c r="D38" s="216">
        <v>0.97</v>
      </c>
      <c r="E38" s="216">
        <v>0</v>
      </c>
      <c r="F38" s="216">
        <v>0</v>
      </c>
      <c r="G38" s="216">
        <v>19.329999999999998</v>
      </c>
      <c r="H38" s="216">
        <v>0</v>
      </c>
      <c r="I38" s="216">
        <v>22.87</v>
      </c>
      <c r="J38" s="216">
        <v>1.68</v>
      </c>
      <c r="K38" s="216">
        <v>4.46</v>
      </c>
      <c r="L38" s="216">
        <v>266.45</v>
      </c>
      <c r="M38" s="216">
        <v>1</v>
      </c>
      <c r="N38" s="216">
        <v>1.29</v>
      </c>
      <c r="O38" s="216">
        <v>0</v>
      </c>
      <c r="P38" s="216">
        <v>1.1100000000000001</v>
      </c>
      <c r="Q38" s="216">
        <v>3.48</v>
      </c>
      <c r="R38" s="216">
        <v>13.01</v>
      </c>
      <c r="S38" s="216">
        <v>4.29</v>
      </c>
      <c r="T38" s="216">
        <v>0</v>
      </c>
      <c r="U38" s="216">
        <v>3.74</v>
      </c>
      <c r="V38" s="216">
        <v>6.36</v>
      </c>
      <c r="W38" s="216">
        <v>12.31</v>
      </c>
      <c r="X38" s="216">
        <v>33.69</v>
      </c>
      <c r="Y38" s="216">
        <v>0</v>
      </c>
      <c r="Z38" s="216">
        <v>30.16</v>
      </c>
      <c r="AA38" s="216">
        <v>15.53</v>
      </c>
      <c r="AB38" s="216">
        <v>0</v>
      </c>
      <c r="AC38" s="216">
        <v>3.78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12.01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7.41</v>
      </c>
      <c r="D39" s="216">
        <v>0.97</v>
      </c>
      <c r="E39" s="216">
        <v>0</v>
      </c>
      <c r="F39" s="216">
        <v>0</v>
      </c>
      <c r="G39" s="216">
        <v>19.329999999999998</v>
      </c>
      <c r="H39" s="216">
        <v>0</v>
      </c>
      <c r="I39" s="216">
        <v>22.54</v>
      </c>
      <c r="J39" s="216">
        <v>1.68</v>
      </c>
      <c r="K39" s="216">
        <v>4.46</v>
      </c>
      <c r="L39" s="216">
        <v>266.45</v>
      </c>
      <c r="M39" s="216">
        <v>1</v>
      </c>
      <c r="N39" s="216">
        <v>1.29</v>
      </c>
      <c r="O39" s="216">
        <v>0</v>
      </c>
      <c r="P39" s="216">
        <v>1.1100000000000001</v>
      </c>
      <c r="Q39" s="216">
        <v>3.48</v>
      </c>
      <c r="R39" s="216">
        <v>8.64</v>
      </c>
      <c r="S39" s="216">
        <v>4.29</v>
      </c>
      <c r="T39" s="216">
        <v>0</v>
      </c>
      <c r="U39" s="216">
        <v>3.74</v>
      </c>
      <c r="V39" s="216">
        <v>5.76</v>
      </c>
      <c r="W39" s="216">
        <v>12.3</v>
      </c>
      <c r="X39" s="216">
        <v>33.69</v>
      </c>
      <c r="Y39" s="216">
        <v>0</v>
      </c>
      <c r="Z39" s="216">
        <v>30.16</v>
      </c>
      <c r="AA39" s="216">
        <v>15.53</v>
      </c>
      <c r="AB39" s="216">
        <v>0</v>
      </c>
      <c r="AC39" s="216">
        <v>0.89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10.92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7.41</v>
      </c>
      <c r="D40" s="216">
        <v>0.97</v>
      </c>
      <c r="E40" s="216">
        <v>0</v>
      </c>
      <c r="F40" s="216">
        <v>0</v>
      </c>
      <c r="G40" s="216">
        <v>19.329999999999998</v>
      </c>
      <c r="H40" s="216">
        <v>0</v>
      </c>
      <c r="I40" s="216">
        <v>22.54</v>
      </c>
      <c r="J40" s="216">
        <v>1.68</v>
      </c>
      <c r="K40" s="216">
        <v>4.46</v>
      </c>
      <c r="L40" s="216">
        <v>266.45</v>
      </c>
      <c r="M40" s="216">
        <v>1</v>
      </c>
      <c r="N40" s="216">
        <v>1.29</v>
      </c>
      <c r="O40" s="216">
        <v>0</v>
      </c>
      <c r="P40" s="216">
        <v>1.1100000000000001</v>
      </c>
      <c r="Q40" s="216">
        <v>3.48</v>
      </c>
      <c r="R40" s="216">
        <v>8.64</v>
      </c>
      <c r="S40" s="216">
        <v>4.29</v>
      </c>
      <c r="T40" s="216">
        <v>0</v>
      </c>
      <c r="U40" s="216">
        <v>3.74</v>
      </c>
      <c r="V40" s="216">
        <v>6.36</v>
      </c>
      <c r="W40" s="216">
        <v>12.31</v>
      </c>
      <c r="X40" s="216">
        <v>33.69</v>
      </c>
      <c r="Y40" s="216">
        <v>0</v>
      </c>
      <c r="Z40" s="216">
        <v>30.16</v>
      </c>
      <c r="AA40" s="216">
        <v>15.53</v>
      </c>
      <c r="AB40" s="216">
        <v>0</v>
      </c>
      <c r="AC40" s="216">
        <v>0.89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10.92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7.41</v>
      </c>
      <c r="D41" s="216">
        <v>0.97</v>
      </c>
      <c r="E41" s="216">
        <v>0</v>
      </c>
      <c r="F41" s="216">
        <v>0</v>
      </c>
      <c r="G41" s="216">
        <v>19.329999999999998</v>
      </c>
      <c r="H41" s="216">
        <v>0</v>
      </c>
      <c r="I41" s="216">
        <v>22.54</v>
      </c>
      <c r="J41" s="216">
        <v>1.68</v>
      </c>
      <c r="K41" s="216">
        <v>4.46</v>
      </c>
      <c r="L41" s="216">
        <v>266.45</v>
      </c>
      <c r="M41" s="216">
        <v>1</v>
      </c>
      <c r="N41" s="216">
        <v>1.29</v>
      </c>
      <c r="O41" s="216">
        <v>0</v>
      </c>
      <c r="P41" s="216">
        <v>1.1100000000000001</v>
      </c>
      <c r="Q41" s="216">
        <v>3.48</v>
      </c>
      <c r="R41" s="216">
        <v>8.64</v>
      </c>
      <c r="S41" s="216">
        <v>4.29</v>
      </c>
      <c r="T41" s="216">
        <v>0</v>
      </c>
      <c r="U41" s="216">
        <v>3.74</v>
      </c>
      <c r="V41" s="216">
        <v>6.36</v>
      </c>
      <c r="W41" s="216">
        <v>12.31</v>
      </c>
      <c r="X41" s="216">
        <v>33.69</v>
      </c>
      <c r="Y41" s="216">
        <v>0</v>
      </c>
      <c r="Z41" s="216">
        <v>30.16</v>
      </c>
      <c r="AA41" s="216">
        <v>15.53</v>
      </c>
      <c r="AB41" s="216">
        <v>0</v>
      </c>
      <c r="AC41" s="216">
        <v>0.89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10.92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7.41</v>
      </c>
      <c r="D42" s="216">
        <v>0.97</v>
      </c>
      <c r="E42" s="216">
        <v>0</v>
      </c>
      <c r="F42" s="216">
        <v>0</v>
      </c>
      <c r="G42" s="216">
        <v>19.329999999999998</v>
      </c>
      <c r="H42" s="216">
        <v>0</v>
      </c>
      <c r="I42" s="216">
        <v>22.54</v>
      </c>
      <c r="J42" s="216">
        <v>1.68</v>
      </c>
      <c r="K42" s="216">
        <v>4.46</v>
      </c>
      <c r="L42" s="216">
        <v>266.45</v>
      </c>
      <c r="M42" s="216">
        <v>1</v>
      </c>
      <c r="N42" s="216">
        <v>1.29</v>
      </c>
      <c r="O42" s="216">
        <v>0</v>
      </c>
      <c r="P42" s="216">
        <v>1.1100000000000001</v>
      </c>
      <c r="Q42" s="216">
        <v>3.48</v>
      </c>
      <c r="R42" s="216">
        <v>8.64</v>
      </c>
      <c r="S42" s="216">
        <v>4.29</v>
      </c>
      <c r="T42" s="216">
        <v>0</v>
      </c>
      <c r="U42" s="216">
        <v>3.74</v>
      </c>
      <c r="V42" s="216">
        <v>6.36</v>
      </c>
      <c r="W42" s="216">
        <v>12.31</v>
      </c>
      <c r="X42" s="216">
        <v>33.69</v>
      </c>
      <c r="Y42" s="216">
        <v>0</v>
      </c>
      <c r="Z42" s="216">
        <v>30.16</v>
      </c>
      <c r="AA42" s="216">
        <v>15.53</v>
      </c>
      <c r="AB42" s="216">
        <v>0</v>
      </c>
      <c r="AC42" s="216">
        <v>0.89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10.92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7.41</v>
      </c>
      <c r="D43" s="216">
        <v>0.97</v>
      </c>
      <c r="E43" s="216">
        <v>0</v>
      </c>
      <c r="F43" s="216">
        <v>0</v>
      </c>
      <c r="G43" s="216">
        <v>19.329999999999998</v>
      </c>
      <c r="H43" s="216">
        <v>0</v>
      </c>
      <c r="I43" s="216">
        <v>22.54</v>
      </c>
      <c r="J43" s="216">
        <v>1.68</v>
      </c>
      <c r="K43" s="216">
        <v>4.46</v>
      </c>
      <c r="L43" s="216">
        <v>266.45</v>
      </c>
      <c r="M43" s="216">
        <v>1</v>
      </c>
      <c r="N43" s="216">
        <v>1.29</v>
      </c>
      <c r="O43" s="216">
        <v>0</v>
      </c>
      <c r="P43" s="216">
        <v>1.1100000000000001</v>
      </c>
      <c r="Q43" s="216">
        <v>3.26</v>
      </c>
      <c r="R43" s="216">
        <v>8.15</v>
      </c>
      <c r="S43" s="216">
        <v>4.34</v>
      </c>
      <c r="T43" s="216">
        <v>0</v>
      </c>
      <c r="U43" s="216">
        <v>3.74</v>
      </c>
      <c r="V43" s="216">
        <v>6.36</v>
      </c>
      <c r="W43" s="216">
        <v>12.31</v>
      </c>
      <c r="X43" s="216">
        <v>33.69</v>
      </c>
      <c r="Y43" s="216">
        <v>0</v>
      </c>
      <c r="Z43" s="216">
        <v>30.16</v>
      </c>
      <c r="AA43" s="216">
        <v>15.53</v>
      </c>
      <c r="AB43" s="216">
        <v>0</v>
      </c>
      <c r="AC43" s="216">
        <v>0.89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9.81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7.41</v>
      </c>
      <c r="D44" s="216">
        <v>0.97</v>
      </c>
      <c r="E44" s="216">
        <v>0</v>
      </c>
      <c r="F44" s="216">
        <v>0</v>
      </c>
      <c r="G44" s="216">
        <v>19.329999999999998</v>
      </c>
      <c r="H44" s="216">
        <v>0</v>
      </c>
      <c r="I44" s="216">
        <v>22.54</v>
      </c>
      <c r="J44" s="216">
        <v>1.68</v>
      </c>
      <c r="K44" s="216">
        <v>4.46</v>
      </c>
      <c r="L44" s="216">
        <v>266.45</v>
      </c>
      <c r="M44" s="216">
        <v>1</v>
      </c>
      <c r="N44" s="216">
        <v>1.29</v>
      </c>
      <c r="O44" s="216">
        <v>0</v>
      </c>
      <c r="P44" s="216">
        <v>1.1100000000000001</v>
      </c>
      <c r="Q44" s="216">
        <v>3.26</v>
      </c>
      <c r="R44" s="216">
        <v>8.15</v>
      </c>
      <c r="S44" s="216">
        <v>4.34</v>
      </c>
      <c r="T44" s="216">
        <v>0</v>
      </c>
      <c r="U44" s="216">
        <v>3.74</v>
      </c>
      <c r="V44" s="216">
        <v>6.36</v>
      </c>
      <c r="W44" s="216">
        <v>12.31</v>
      </c>
      <c r="X44" s="216">
        <v>33.69</v>
      </c>
      <c r="Y44" s="216">
        <v>0</v>
      </c>
      <c r="Z44" s="216">
        <v>30.16</v>
      </c>
      <c r="AA44" s="216">
        <v>15.53</v>
      </c>
      <c r="AB44" s="216">
        <v>0</v>
      </c>
      <c r="AC44" s="216">
        <v>0.89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9.81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7.41</v>
      </c>
      <c r="D45" s="216">
        <v>0.97</v>
      </c>
      <c r="E45" s="216">
        <v>0</v>
      </c>
      <c r="F45" s="216">
        <v>0</v>
      </c>
      <c r="G45" s="216">
        <v>19.329999999999998</v>
      </c>
      <c r="H45" s="216">
        <v>0</v>
      </c>
      <c r="I45" s="216">
        <v>22.54</v>
      </c>
      <c r="J45" s="216">
        <v>1.68</v>
      </c>
      <c r="K45" s="216">
        <v>4.46</v>
      </c>
      <c r="L45" s="216">
        <v>266.45</v>
      </c>
      <c r="M45" s="216">
        <v>1</v>
      </c>
      <c r="N45" s="216">
        <v>1.29</v>
      </c>
      <c r="O45" s="216">
        <v>0</v>
      </c>
      <c r="P45" s="216">
        <v>1.1100000000000001</v>
      </c>
      <c r="Q45" s="216">
        <v>3.26</v>
      </c>
      <c r="R45" s="216">
        <v>8.15</v>
      </c>
      <c r="S45" s="216">
        <v>4.34</v>
      </c>
      <c r="T45" s="216">
        <v>0</v>
      </c>
      <c r="U45" s="216">
        <v>3.74</v>
      </c>
      <c r="V45" s="216">
        <v>6.36</v>
      </c>
      <c r="W45" s="216">
        <v>12.31</v>
      </c>
      <c r="X45" s="216">
        <v>33.69</v>
      </c>
      <c r="Y45" s="216">
        <v>0</v>
      </c>
      <c r="Z45" s="216">
        <v>30.16</v>
      </c>
      <c r="AA45" s="216">
        <v>15.53</v>
      </c>
      <c r="AB45" s="216">
        <v>0</v>
      </c>
      <c r="AC45" s="216">
        <v>0.89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9.81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7.41</v>
      </c>
      <c r="D46" s="216">
        <v>0.97</v>
      </c>
      <c r="E46" s="216">
        <v>0</v>
      </c>
      <c r="F46" s="216">
        <v>0</v>
      </c>
      <c r="G46" s="216">
        <v>19.329999999999998</v>
      </c>
      <c r="H46" s="216">
        <v>0</v>
      </c>
      <c r="I46" s="216">
        <v>22.54</v>
      </c>
      <c r="J46" s="216">
        <v>1.68</v>
      </c>
      <c r="K46" s="216">
        <v>4.46</v>
      </c>
      <c r="L46" s="216">
        <v>266.45</v>
      </c>
      <c r="M46" s="216">
        <v>1</v>
      </c>
      <c r="N46" s="216">
        <v>1.29</v>
      </c>
      <c r="O46" s="216">
        <v>0</v>
      </c>
      <c r="P46" s="216">
        <v>1.1100000000000001</v>
      </c>
      <c r="Q46" s="216">
        <v>3.26</v>
      </c>
      <c r="R46" s="216">
        <v>8.15</v>
      </c>
      <c r="S46" s="216">
        <v>4.34</v>
      </c>
      <c r="T46" s="216">
        <v>0</v>
      </c>
      <c r="U46" s="216">
        <v>3.74</v>
      </c>
      <c r="V46" s="216">
        <v>6.36</v>
      </c>
      <c r="W46" s="216">
        <v>12.31</v>
      </c>
      <c r="X46" s="216">
        <v>33.69</v>
      </c>
      <c r="Y46" s="216">
        <v>0</v>
      </c>
      <c r="Z46" s="216">
        <v>30.16</v>
      </c>
      <c r="AA46" s="216">
        <v>15.53</v>
      </c>
      <c r="AB46" s="216">
        <v>0</v>
      </c>
      <c r="AC46" s="216">
        <v>0.89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9.81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7.41</v>
      </c>
      <c r="D47" s="216">
        <v>0.97</v>
      </c>
      <c r="E47" s="216">
        <v>0</v>
      </c>
      <c r="F47" s="216">
        <v>0</v>
      </c>
      <c r="G47" s="216">
        <v>19.329999999999998</v>
      </c>
      <c r="H47" s="216">
        <v>0</v>
      </c>
      <c r="I47" s="216">
        <v>22.54</v>
      </c>
      <c r="J47" s="216">
        <v>1.68</v>
      </c>
      <c r="K47" s="216">
        <v>4.45</v>
      </c>
      <c r="L47" s="216">
        <v>269.83</v>
      </c>
      <c r="M47" s="216">
        <v>1</v>
      </c>
      <c r="N47" s="216">
        <v>1.29</v>
      </c>
      <c r="O47" s="216">
        <v>0</v>
      </c>
      <c r="P47" s="216">
        <v>1.1100000000000001</v>
      </c>
      <c r="Q47" s="216">
        <v>3.25</v>
      </c>
      <c r="R47" s="216">
        <v>13.01</v>
      </c>
      <c r="S47" s="216">
        <v>4.09</v>
      </c>
      <c r="T47" s="216">
        <v>0</v>
      </c>
      <c r="U47" s="216">
        <v>3.74</v>
      </c>
      <c r="V47" s="216">
        <v>6.36</v>
      </c>
      <c r="W47" s="216">
        <v>12.31</v>
      </c>
      <c r="X47" s="216">
        <v>33.69</v>
      </c>
      <c r="Y47" s="216">
        <v>0</v>
      </c>
      <c r="Z47" s="216">
        <v>30.16</v>
      </c>
      <c r="AA47" s="216">
        <v>15.53</v>
      </c>
      <c r="AB47" s="216">
        <v>0</v>
      </c>
      <c r="AC47" s="216">
        <v>0.89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9.81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7.41</v>
      </c>
      <c r="D48" s="216">
        <v>0.97</v>
      </c>
      <c r="E48" s="216">
        <v>0</v>
      </c>
      <c r="F48" s="216">
        <v>0</v>
      </c>
      <c r="G48" s="216">
        <v>19.329999999999998</v>
      </c>
      <c r="H48" s="216">
        <v>0</v>
      </c>
      <c r="I48" s="216">
        <v>22.54</v>
      </c>
      <c r="J48" s="216">
        <v>1.68</v>
      </c>
      <c r="K48" s="216">
        <v>4.45</v>
      </c>
      <c r="L48" s="216">
        <v>271.77999999999997</v>
      </c>
      <c r="M48" s="216">
        <v>1</v>
      </c>
      <c r="N48" s="216">
        <v>1.29</v>
      </c>
      <c r="O48" s="216">
        <v>0</v>
      </c>
      <c r="P48" s="216">
        <v>1.1100000000000001</v>
      </c>
      <c r="Q48" s="216">
        <v>3.25</v>
      </c>
      <c r="R48" s="216">
        <v>13.01</v>
      </c>
      <c r="S48" s="216">
        <v>4.09</v>
      </c>
      <c r="T48" s="216">
        <v>0</v>
      </c>
      <c r="U48" s="216">
        <v>3.74</v>
      </c>
      <c r="V48" s="216">
        <v>6.36</v>
      </c>
      <c r="W48" s="216">
        <v>12.31</v>
      </c>
      <c r="X48" s="216">
        <v>33.69</v>
      </c>
      <c r="Y48" s="216">
        <v>0</v>
      </c>
      <c r="Z48" s="216">
        <v>30.16</v>
      </c>
      <c r="AA48" s="216">
        <v>15.53</v>
      </c>
      <c r="AB48" s="216">
        <v>0</v>
      </c>
      <c r="AC48" s="216">
        <v>0.89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9.81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7.41</v>
      </c>
      <c r="D49" s="216">
        <v>0.97</v>
      </c>
      <c r="E49" s="216">
        <v>0</v>
      </c>
      <c r="F49" s="216">
        <v>0</v>
      </c>
      <c r="G49" s="216">
        <v>19.329999999999998</v>
      </c>
      <c r="H49" s="216">
        <v>0</v>
      </c>
      <c r="I49" s="216">
        <v>22.54</v>
      </c>
      <c r="J49" s="216">
        <v>1.68</v>
      </c>
      <c r="K49" s="216">
        <v>4.45</v>
      </c>
      <c r="L49" s="216">
        <v>271.77999999999997</v>
      </c>
      <c r="M49" s="216">
        <v>1</v>
      </c>
      <c r="N49" s="216">
        <v>1.29</v>
      </c>
      <c r="O49" s="216">
        <v>0</v>
      </c>
      <c r="P49" s="216">
        <v>1.1100000000000001</v>
      </c>
      <c r="Q49" s="216">
        <v>3.59</v>
      </c>
      <c r="R49" s="216">
        <v>13.01</v>
      </c>
      <c r="S49" s="216">
        <v>4.1100000000000003</v>
      </c>
      <c r="T49" s="216">
        <v>0</v>
      </c>
      <c r="U49" s="216">
        <v>3.49</v>
      </c>
      <c r="V49" s="216">
        <v>6.36</v>
      </c>
      <c r="W49" s="216">
        <v>12.31</v>
      </c>
      <c r="X49" s="216">
        <v>33.69</v>
      </c>
      <c r="Y49" s="216">
        <v>0</v>
      </c>
      <c r="Z49" s="216">
        <v>30.16</v>
      </c>
      <c r="AA49" s="216">
        <v>15.53</v>
      </c>
      <c r="AB49" s="216">
        <v>0</v>
      </c>
      <c r="AC49" s="216">
        <v>0.89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9.81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7.41</v>
      </c>
      <c r="D50" s="216">
        <v>0.97</v>
      </c>
      <c r="E50" s="216">
        <v>0</v>
      </c>
      <c r="F50" s="216">
        <v>0</v>
      </c>
      <c r="G50" s="216">
        <v>19.329999999999998</v>
      </c>
      <c r="H50" s="216">
        <v>0</v>
      </c>
      <c r="I50" s="216">
        <v>22.54</v>
      </c>
      <c r="J50" s="216">
        <v>1.68</v>
      </c>
      <c r="K50" s="216">
        <v>4.45</v>
      </c>
      <c r="L50" s="216">
        <v>271.77999999999997</v>
      </c>
      <c r="M50" s="216">
        <v>1</v>
      </c>
      <c r="N50" s="216">
        <v>1.29</v>
      </c>
      <c r="O50" s="216">
        <v>0</v>
      </c>
      <c r="P50" s="216">
        <v>1.1100000000000001</v>
      </c>
      <c r="Q50" s="216">
        <v>3.59</v>
      </c>
      <c r="R50" s="216">
        <v>13.01</v>
      </c>
      <c r="S50" s="216">
        <v>4.1100000000000003</v>
      </c>
      <c r="T50" s="216">
        <v>0</v>
      </c>
      <c r="U50" s="216">
        <v>3.25</v>
      </c>
      <c r="V50" s="216">
        <v>6.36</v>
      </c>
      <c r="W50" s="216">
        <v>12.31</v>
      </c>
      <c r="X50" s="216">
        <v>33.69</v>
      </c>
      <c r="Y50" s="216">
        <v>0</v>
      </c>
      <c r="Z50" s="216">
        <v>30.16</v>
      </c>
      <c r="AA50" s="216">
        <v>15.53</v>
      </c>
      <c r="AB50" s="216">
        <v>0</v>
      </c>
      <c r="AC50" s="216">
        <v>0.89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9.81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7.41</v>
      </c>
      <c r="D51" s="216">
        <v>0.97</v>
      </c>
      <c r="E51" s="216">
        <v>0</v>
      </c>
      <c r="F51" s="216">
        <v>0</v>
      </c>
      <c r="G51" s="216">
        <v>19.329999999999998</v>
      </c>
      <c r="H51" s="216">
        <v>0</v>
      </c>
      <c r="I51" s="216">
        <v>21.86</v>
      </c>
      <c r="J51" s="216">
        <v>1.68</v>
      </c>
      <c r="K51" s="216">
        <v>4.45</v>
      </c>
      <c r="L51" s="216">
        <v>271.77999999999997</v>
      </c>
      <c r="M51" s="216">
        <v>1</v>
      </c>
      <c r="N51" s="216">
        <v>1.29</v>
      </c>
      <c r="O51" s="216">
        <v>0</v>
      </c>
      <c r="P51" s="216">
        <v>1.1100000000000001</v>
      </c>
      <c r="Q51" s="216">
        <v>3.6</v>
      </c>
      <c r="R51" s="216">
        <v>13.01</v>
      </c>
      <c r="S51" s="216">
        <v>4.13</v>
      </c>
      <c r="T51" s="216">
        <v>0</v>
      </c>
      <c r="U51" s="216">
        <v>2.98</v>
      </c>
      <c r="V51" s="216">
        <v>6.36</v>
      </c>
      <c r="W51" s="216">
        <v>12.31</v>
      </c>
      <c r="X51" s="216">
        <v>33.69</v>
      </c>
      <c r="Y51" s="216">
        <v>0</v>
      </c>
      <c r="Z51" s="216">
        <v>30.16</v>
      </c>
      <c r="AA51" s="216">
        <v>15.53</v>
      </c>
      <c r="AB51" s="216">
        <v>0</v>
      </c>
      <c r="AC51" s="216">
        <v>0.59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8.7200000000000006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7.41</v>
      </c>
      <c r="D52" s="216">
        <v>0.97</v>
      </c>
      <c r="E52" s="216">
        <v>0</v>
      </c>
      <c r="F52" s="216">
        <v>0</v>
      </c>
      <c r="G52" s="216">
        <v>19.329999999999998</v>
      </c>
      <c r="H52" s="216">
        <v>0</v>
      </c>
      <c r="I52" s="216">
        <v>21.86</v>
      </c>
      <c r="J52" s="216">
        <v>1.68</v>
      </c>
      <c r="K52" s="216">
        <v>4.45</v>
      </c>
      <c r="L52" s="216">
        <v>271.77999999999997</v>
      </c>
      <c r="M52" s="216">
        <v>1</v>
      </c>
      <c r="N52" s="216">
        <v>1.29</v>
      </c>
      <c r="O52" s="216">
        <v>0</v>
      </c>
      <c r="P52" s="216">
        <v>1.1100000000000001</v>
      </c>
      <c r="Q52" s="216">
        <v>3.6</v>
      </c>
      <c r="R52" s="216">
        <v>13.01</v>
      </c>
      <c r="S52" s="216">
        <v>4.13</v>
      </c>
      <c r="T52" s="216">
        <v>0</v>
      </c>
      <c r="U52" s="216">
        <v>2.98</v>
      </c>
      <c r="V52" s="216">
        <v>6.36</v>
      </c>
      <c r="W52" s="216">
        <v>12.31</v>
      </c>
      <c r="X52" s="216">
        <v>33.69</v>
      </c>
      <c r="Y52" s="216">
        <v>0</v>
      </c>
      <c r="Z52" s="216">
        <v>30.16</v>
      </c>
      <c r="AA52" s="216">
        <v>15.53</v>
      </c>
      <c r="AB52" s="216">
        <v>0</v>
      </c>
      <c r="AC52" s="216">
        <v>0.59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8.7200000000000006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7.41</v>
      </c>
      <c r="D53" s="216">
        <v>0.97</v>
      </c>
      <c r="E53" s="216">
        <v>0</v>
      </c>
      <c r="F53" s="216">
        <v>0</v>
      </c>
      <c r="G53" s="216">
        <v>19.329999999999998</v>
      </c>
      <c r="H53" s="216">
        <v>0</v>
      </c>
      <c r="I53" s="216">
        <v>21.86</v>
      </c>
      <c r="J53" s="216">
        <v>1.68</v>
      </c>
      <c r="K53" s="216">
        <v>4.45</v>
      </c>
      <c r="L53" s="216">
        <v>271.77999999999997</v>
      </c>
      <c r="M53" s="216">
        <v>1</v>
      </c>
      <c r="N53" s="216">
        <v>1.29</v>
      </c>
      <c r="O53" s="216">
        <v>0</v>
      </c>
      <c r="P53" s="216">
        <v>1.1100000000000001</v>
      </c>
      <c r="Q53" s="216">
        <v>3.6</v>
      </c>
      <c r="R53" s="216">
        <v>13.01</v>
      </c>
      <c r="S53" s="216">
        <v>4.13</v>
      </c>
      <c r="T53" s="216">
        <v>0</v>
      </c>
      <c r="U53" s="216">
        <v>2.98</v>
      </c>
      <c r="V53" s="216">
        <v>6.36</v>
      </c>
      <c r="W53" s="216">
        <v>12.31</v>
      </c>
      <c r="X53" s="216">
        <v>33.69</v>
      </c>
      <c r="Y53" s="216">
        <v>0</v>
      </c>
      <c r="Z53" s="216">
        <v>30.16</v>
      </c>
      <c r="AA53" s="216">
        <v>15.53</v>
      </c>
      <c r="AB53" s="216">
        <v>0</v>
      </c>
      <c r="AC53" s="216">
        <v>0.59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8.7200000000000006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7.41</v>
      </c>
      <c r="D54" s="216">
        <v>0.97</v>
      </c>
      <c r="E54" s="216">
        <v>0</v>
      </c>
      <c r="F54" s="216">
        <v>0</v>
      </c>
      <c r="G54" s="216">
        <v>19.329999999999998</v>
      </c>
      <c r="H54" s="216">
        <v>0</v>
      </c>
      <c r="I54" s="216">
        <v>21.86</v>
      </c>
      <c r="J54" s="216">
        <v>1.68</v>
      </c>
      <c r="K54" s="216">
        <v>4.45</v>
      </c>
      <c r="L54" s="216">
        <v>271.77999999999997</v>
      </c>
      <c r="M54" s="216">
        <v>1</v>
      </c>
      <c r="N54" s="216">
        <v>1.29</v>
      </c>
      <c r="O54" s="216">
        <v>0</v>
      </c>
      <c r="P54" s="216">
        <v>1.1100000000000001</v>
      </c>
      <c r="Q54" s="216">
        <v>3.6</v>
      </c>
      <c r="R54" s="216">
        <v>13.01</v>
      </c>
      <c r="S54" s="216">
        <v>4.13</v>
      </c>
      <c r="T54" s="216">
        <v>0</v>
      </c>
      <c r="U54" s="216">
        <v>2.98</v>
      </c>
      <c r="V54" s="216">
        <v>6.36</v>
      </c>
      <c r="W54" s="216">
        <v>12.31</v>
      </c>
      <c r="X54" s="216">
        <v>33.69</v>
      </c>
      <c r="Y54" s="216">
        <v>0</v>
      </c>
      <c r="Z54" s="216">
        <v>30.16</v>
      </c>
      <c r="AA54" s="216">
        <v>15.53</v>
      </c>
      <c r="AB54" s="216">
        <v>0</v>
      </c>
      <c r="AC54" s="216">
        <v>0.59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8.7200000000000006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7.41</v>
      </c>
      <c r="D55" s="216">
        <v>0.97</v>
      </c>
      <c r="E55" s="216">
        <v>0</v>
      </c>
      <c r="F55" s="216">
        <v>0</v>
      </c>
      <c r="G55" s="216">
        <v>19.329999999999998</v>
      </c>
      <c r="H55" s="216">
        <v>0</v>
      </c>
      <c r="I55" s="216">
        <v>21.86</v>
      </c>
      <c r="J55" s="216">
        <v>1.68</v>
      </c>
      <c r="K55" s="216">
        <v>4.46</v>
      </c>
      <c r="L55" s="216">
        <v>271.77999999999997</v>
      </c>
      <c r="M55" s="216">
        <v>1</v>
      </c>
      <c r="N55" s="216">
        <v>1.29</v>
      </c>
      <c r="O55" s="216">
        <v>0</v>
      </c>
      <c r="P55" s="216">
        <v>1.1100000000000001</v>
      </c>
      <c r="Q55" s="216">
        <v>3.44</v>
      </c>
      <c r="R55" s="216">
        <v>13.01</v>
      </c>
      <c r="S55" s="216">
        <v>4.22</v>
      </c>
      <c r="T55" s="216">
        <v>0</v>
      </c>
      <c r="U55" s="216">
        <v>2.98</v>
      </c>
      <c r="V55" s="216">
        <v>6.36</v>
      </c>
      <c r="W55" s="216">
        <v>12.31</v>
      </c>
      <c r="X55" s="216">
        <v>33.69</v>
      </c>
      <c r="Y55" s="216">
        <v>0</v>
      </c>
      <c r="Z55" s="216">
        <v>30.16</v>
      </c>
      <c r="AA55" s="216">
        <v>15.39</v>
      </c>
      <c r="AB55" s="216">
        <v>0</v>
      </c>
      <c r="AC55" s="216">
        <v>0.59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8.7200000000000006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7.41</v>
      </c>
      <c r="D56" s="216">
        <v>0.97</v>
      </c>
      <c r="E56" s="216">
        <v>0</v>
      </c>
      <c r="F56" s="216">
        <v>0</v>
      </c>
      <c r="G56" s="216">
        <v>19.329999999999998</v>
      </c>
      <c r="H56" s="216">
        <v>0</v>
      </c>
      <c r="I56" s="216">
        <v>21.86</v>
      </c>
      <c r="J56" s="216">
        <v>1.68</v>
      </c>
      <c r="K56" s="216">
        <v>4.46</v>
      </c>
      <c r="L56" s="216">
        <v>271.77999999999997</v>
      </c>
      <c r="M56" s="216">
        <v>1</v>
      </c>
      <c r="N56" s="216">
        <v>1.29</v>
      </c>
      <c r="O56" s="216">
        <v>0</v>
      </c>
      <c r="P56" s="216">
        <v>1.1100000000000001</v>
      </c>
      <c r="Q56" s="216">
        <v>3.44</v>
      </c>
      <c r="R56" s="216">
        <v>13.01</v>
      </c>
      <c r="S56" s="216">
        <v>4.22</v>
      </c>
      <c r="T56" s="216">
        <v>0</v>
      </c>
      <c r="U56" s="216">
        <v>2.98</v>
      </c>
      <c r="V56" s="216">
        <v>6.36</v>
      </c>
      <c r="W56" s="216">
        <v>12.31</v>
      </c>
      <c r="X56" s="216">
        <v>33.69</v>
      </c>
      <c r="Y56" s="216">
        <v>0</v>
      </c>
      <c r="Z56" s="216">
        <v>30.16</v>
      </c>
      <c r="AA56" s="216">
        <v>15.39</v>
      </c>
      <c r="AB56" s="216">
        <v>0</v>
      </c>
      <c r="AC56" s="216">
        <v>0.59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8.7200000000000006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7.41</v>
      </c>
      <c r="D57" s="216">
        <v>0.97</v>
      </c>
      <c r="E57" s="216">
        <v>0</v>
      </c>
      <c r="F57" s="216">
        <v>0</v>
      </c>
      <c r="G57" s="216">
        <v>19.329999999999998</v>
      </c>
      <c r="H57" s="216">
        <v>0</v>
      </c>
      <c r="I57" s="216">
        <v>21.86</v>
      </c>
      <c r="J57" s="216">
        <v>1.68</v>
      </c>
      <c r="K57" s="216">
        <v>4.47</v>
      </c>
      <c r="L57" s="216">
        <v>271.77999999999997</v>
      </c>
      <c r="M57" s="216">
        <v>1</v>
      </c>
      <c r="N57" s="216">
        <v>1.29</v>
      </c>
      <c r="O57" s="216">
        <v>0</v>
      </c>
      <c r="P57" s="216">
        <v>1.1100000000000001</v>
      </c>
      <c r="Q57" s="216">
        <v>3.76</v>
      </c>
      <c r="R57" s="216">
        <v>13.01</v>
      </c>
      <c r="S57" s="216">
        <v>4.2300000000000004</v>
      </c>
      <c r="T57" s="216">
        <v>0</v>
      </c>
      <c r="U57" s="216">
        <v>2.98</v>
      </c>
      <c r="V57" s="216">
        <v>6.36</v>
      </c>
      <c r="W57" s="216">
        <v>12.31</v>
      </c>
      <c r="X57" s="216">
        <v>33.69</v>
      </c>
      <c r="Y57" s="216">
        <v>0</v>
      </c>
      <c r="Z57" s="216">
        <v>30.16</v>
      </c>
      <c r="AA57" s="216">
        <v>15.39</v>
      </c>
      <c r="AB57" s="216">
        <v>0</v>
      </c>
      <c r="AC57" s="216">
        <v>0.59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8.7200000000000006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7.41</v>
      </c>
      <c r="D58" s="216">
        <v>0.97</v>
      </c>
      <c r="E58" s="216">
        <v>0</v>
      </c>
      <c r="F58" s="216">
        <v>0</v>
      </c>
      <c r="G58" s="216">
        <v>19.329999999999998</v>
      </c>
      <c r="H58" s="216">
        <v>0</v>
      </c>
      <c r="I58" s="216">
        <v>21.86</v>
      </c>
      <c r="J58" s="216">
        <v>1.68</v>
      </c>
      <c r="K58" s="216">
        <v>4.47</v>
      </c>
      <c r="L58" s="216">
        <v>271.77999999999997</v>
      </c>
      <c r="M58" s="216">
        <v>1</v>
      </c>
      <c r="N58" s="216">
        <v>1.29</v>
      </c>
      <c r="O58" s="216">
        <v>0</v>
      </c>
      <c r="P58" s="216">
        <v>1.1100000000000001</v>
      </c>
      <c r="Q58" s="216">
        <v>3.76</v>
      </c>
      <c r="R58" s="216">
        <v>13.01</v>
      </c>
      <c r="S58" s="216">
        <v>4.2300000000000004</v>
      </c>
      <c r="T58" s="216">
        <v>0</v>
      </c>
      <c r="U58" s="216">
        <v>2.98</v>
      </c>
      <c r="V58" s="216">
        <v>6.36</v>
      </c>
      <c r="W58" s="216">
        <v>12.31</v>
      </c>
      <c r="X58" s="216">
        <v>33.69</v>
      </c>
      <c r="Y58" s="216">
        <v>0</v>
      </c>
      <c r="Z58" s="216">
        <v>30.16</v>
      </c>
      <c r="AA58" s="216">
        <v>15.39</v>
      </c>
      <c r="AB58" s="216">
        <v>0</v>
      </c>
      <c r="AC58" s="216">
        <v>0.59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8.7200000000000006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7.41</v>
      </c>
      <c r="D59" s="216">
        <v>0.97</v>
      </c>
      <c r="E59" s="216">
        <v>0</v>
      </c>
      <c r="F59" s="216">
        <v>0</v>
      </c>
      <c r="G59" s="216">
        <v>19.329999999999998</v>
      </c>
      <c r="H59" s="216">
        <v>0</v>
      </c>
      <c r="I59" s="216">
        <v>21.86</v>
      </c>
      <c r="J59" s="216">
        <v>1.68</v>
      </c>
      <c r="K59" s="216">
        <v>4.47</v>
      </c>
      <c r="L59" s="216">
        <v>271.77999999999997</v>
      </c>
      <c r="M59" s="216">
        <v>1</v>
      </c>
      <c r="N59" s="216">
        <v>1.29</v>
      </c>
      <c r="O59" s="216">
        <v>0</v>
      </c>
      <c r="P59" s="216">
        <v>1.1100000000000001</v>
      </c>
      <c r="Q59" s="216">
        <v>3.76</v>
      </c>
      <c r="R59" s="216">
        <v>10.02</v>
      </c>
      <c r="S59" s="216">
        <v>4.2300000000000004</v>
      </c>
      <c r="T59" s="216">
        <v>0</v>
      </c>
      <c r="U59" s="216">
        <v>2.98</v>
      </c>
      <c r="V59" s="216">
        <v>6.36</v>
      </c>
      <c r="W59" s="216">
        <v>12.31</v>
      </c>
      <c r="X59" s="216">
        <v>35.619999999999997</v>
      </c>
      <c r="Y59" s="216">
        <v>0</v>
      </c>
      <c r="Z59" s="216">
        <v>30.41</v>
      </c>
      <c r="AA59" s="216">
        <v>15.39</v>
      </c>
      <c r="AB59" s="216">
        <v>0</v>
      </c>
      <c r="AC59" s="216">
        <v>0.59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7.46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7.41</v>
      </c>
      <c r="D60" s="216">
        <v>0.97</v>
      </c>
      <c r="E60" s="216">
        <v>0</v>
      </c>
      <c r="F60" s="216">
        <v>0</v>
      </c>
      <c r="G60" s="216">
        <v>19.329999999999998</v>
      </c>
      <c r="H60" s="216">
        <v>0</v>
      </c>
      <c r="I60" s="216">
        <v>21.86</v>
      </c>
      <c r="J60" s="216">
        <v>1.68</v>
      </c>
      <c r="K60" s="216">
        <v>4.47</v>
      </c>
      <c r="L60" s="216">
        <v>271.77999999999997</v>
      </c>
      <c r="M60" s="216">
        <v>1</v>
      </c>
      <c r="N60" s="216">
        <v>1.29</v>
      </c>
      <c r="O60" s="216">
        <v>0</v>
      </c>
      <c r="P60" s="216">
        <v>1.1100000000000001</v>
      </c>
      <c r="Q60" s="216">
        <v>3.76</v>
      </c>
      <c r="R60" s="216">
        <v>9.6999999999999993</v>
      </c>
      <c r="S60" s="216">
        <v>4.2300000000000004</v>
      </c>
      <c r="T60" s="216">
        <v>0</v>
      </c>
      <c r="U60" s="216">
        <v>2.98</v>
      </c>
      <c r="V60" s="216">
        <v>6.36</v>
      </c>
      <c r="W60" s="216">
        <v>12.31</v>
      </c>
      <c r="X60" s="216">
        <v>35.619999999999997</v>
      </c>
      <c r="Y60" s="216">
        <v>0</v>
      </c>
      <c r="Z60" s="216">
        <v>30.41</v>
      </c>
      <c r="AA60" s="216">
        <v>15.39</v>
      </c>
      <c r="AB60" s="216">
        <v>0</v>
      </c>
      <c r="AC60" s="216">
        <v>0.59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7.41</v>
      </c>
      <c r="D61" s="216">
        <v>0.97</v>
      </c>
      <c r="E61" s="216">
        <v>0</v>
      </c>
      <c r="F61" s="216">
        <v>0</v>
      </c>
      <c r="G61" s="216">
        <v>19.329999999999998</v>
      </c>
      <c r="H61" s="216">
        <v>0</v>
      </c>
      <c r="I61" s="216">
        <v>21.86</v>
      </c>
      <c r="J61" s="216">
        <v>1.68</v>
      </c>
      <c r="K61" s="216">
        <v>4.47</v>
      </c>
      <c r="L61" s="216">
        <v>271.77999999999997</v>
      </c>
      <c r="M61" s="216">
        <v>1</v>
      </c>
      <c r="N61" s="216">
        <v>1.29</v>
      </c>
      <c r="O61" s="216">
        <v>0</v>
      </c>
      <c r="P61" s="216">
        <v>1.1100000000000001</v>
      </c>
      <c r="Q61" s="216">
        <v>3.53</v>
      </c>
      <c r="R61" s="216">
        <v>13.01</v>
      </c>
      <c r="S61" s="216">
        <v>4.07</v>
      </c>
      <c r="T61" s="216">
        <v>0</v>
      </c>
      <c r="U61" s="216">
        <v>2.98</v>
      </c>
      <c r="V61" s="216">
        <v>6.36</v>
      </c>
      <c r="W61" s="216">
        <v>12.31</v>
      </c>
      <c r="X61" s="216">
        <v>3.32</v>
      </c>
      <c r="Y61" s="216">
        <v>0</v>
      </c>
      <c r="Z61" s="216">
        <v>1.38</v>
      </c>
      <c r="AA61" s="216">
        <v>15.53</v>
      </c>
      <c r="AB61" s="216">
        <v>0</v>
      </c>
      <c r="AC61" s="216">
        <v>0.59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-1.78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7.41</v>
      </c>
      <c r="D62" s="216">
        <v>0.97</v>
      </c>
      <c r="E62" s="216">
        <v>0</v>
      </c>
      <c r="F62" s="216">
        <v>0</v>
      </c>
      <c r="G62" s="216">
        <v>19.329999999999998</v>
      </c>
      <c r="H62" s="216">
        <v>0</v>
      </c>
      <c r="I62" s="216">
        <v>21.86</v>
      </c>
      <c r="J62" s="216">
        <v>1.68</v>
      </c>
      <c r="K62" s="216">
        <v>4.47</v>
      </c>
      <c r="L62" s="216">
        <v>271.77999999999997</v>
      </c>
      <c r="M62" s="216">
        <v>1</v>
      </c>
      <c r="N62" s="216">
        <v>1.29</v>
      </c>
      <c r="O62" s="216">
        <v>0</v>
      </c>
      <c r="P62" s="216">
        <v>1.1100000000000001</v>
      </c>
      <c r="Q62" s="216">
        <v>3.53</v>
      </c>
      <c r="R62" s="216">
        <v>13.01</v>
      </c>
      <c r="S62" s="216">
        <v>4.07</v>
      </c>
      <c r="T62" s="216">
        <v>0</v>
      </c>
      <c r="U62" s="216">
        <v>2.98</v>
      </c>
      <c r="V62" s="216">
        <v>6.36</v>
      </c>
      <c r="W62" s="216">
        <v>12.31</v>
      </c>
      <c r="X62" s="216">
        <v>1.61</v>
      </c>
      <c r="Y62" s="216">
        <v>0</v>
      </c>
      <c r="Z62" s="216">
        <v>1.38</v>
      </c>
      <c r="AA62" s="216">
        <v>15.53</v>
      </c>
      <c r="AB62" s="216">
        <v>0</v>
      </c>
      <c r="AC62" s="216">
        <v>0.59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-1.78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7.41</v>
      </c>
      <c r="D63" s="216">
        <v>0.97</v>
      </c>
      <c r="E63" s="216">
        <v>0</v>
      </c>
      <c r="F63" s="216">
        <v>0</v>
      </c>
      <c r="G63" s="216">
        <v>19.329999999999998</v>
      </c>
      <c r="H63" s="216">
        <v>0</v>
      </c>
      <c r="I63" s="216">
        <v>21.86</v>
      </c>
      <c r="J63" s="216">
        <v>1.68</v>
      </c>
      <c r="K63" s="216">
        <v>4.47</v>
      </c>
      <c r="L63" s="216">
        <v>269.83</v>
      </c>
      <c r="M63" s="216">
        <v>1</v>
      </c>
      <c r="N63" s="216">
        <v>1.29</v>
      </c>
      <c r="O63" s="216">
        <v>0</v>
      </c>
      <c r="P63" s="216">
        <v>1.1100000000000001</v>
      </c>
      <c r="Q63" s="216">
        <v>3.52</v>
      </c>
      <c r="R63" s="216">
        <v>0.46</v>
      </c>
      <c r="S63" s="216">
        <v>4.05</v>
      </c>
      <c r="T63" s="216">
        <v>0</v>
      </c>
      <c r="U63" s="216">
        <v>2.98</v>
      </c>
      <c r="V63" s="216">
        <v>0.23</v>
      </c>
      <c r="W63" s="216">
        <v>0.5</v>
      </c>
      <c r="X63" s="216">
        <v>1.61</v>
      </c>
      <c r="Y63" s="216">
        <v>0</v>
      </c>
      <c r="Z63" s="216">
        <v>1.37</v>
      </c>
      <c r="AA63" s="216">
        <v>15.53</v>
      </c>
      <c r="AB63" s="216">
        <v>0</v>
      </c>
      <c r="AC63" s="216">
        <v>0.59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-1.78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7.41</v>
      </c>
      <c r="D64" s="216">
        <v>0.97</v>
      </c>
      <c r="E64" s="216">
        <v>0</v>
      </c>
      <c r="F64" s="216">
        <v>0</v>
      </c>
      <c r="G64" s="216">
        <v>19.329999999999998</v>
      </c>
      <c r="H64" s="216">
        <v>0</v>
      </c>
      <c r="I64" s="216">
        <v>21.86</v>
      </c>
      <c r="J64" s="216">
        <v>1.68</v>
      </c>
      <c r="K64" s="216">
        <v>4.47</v>
      </c>
      <c r="L64" s="216">
        <v>269.83</v>
      </c>
      <c r="M64" s="216">
        <v>1</v>
      </c>
      <c r="N64" s="216">
        <v>1.29</v>
      </c>
      <c r="O64" s="216">
        <v>0</v>
      </c>
      <c r="P64" s="216">
        <v>1.1100000000000001</v>
      </c>
      <c r="Q64" s="216">
        <v>3.52</v>
      </c>
      <c r="R64" s="216">
        <v>0.46</v>
      </c>
      <c r="S64" s="216">
        <v>4.05</v>
      </c>
      <c r="T64" s="216">
        <v>0</v>
      </c>
      <c r="U64" s="216">
        <v>2.98</v>
      </c>
      <c r="V64" s="216">
        <v>0.23</v>
      </c>
      <c r="W64" s="216">
        <v>0.5</v>
      </c>
      <c r="X64" s="216">
        <v>1.61</v>
      </c>
      <c r="Y64" s="216">
        <v>0</v>
      </c>
      <c r="Z64" s="216">
        <v>1.37</v>
      </c>
      <c r="AA64" s="216">
        <v>15.53</v>
      </c>
      <c r="AB64" s="216">
        <v>0</v>
      </c>
      <c r="AC64" s="216">
        <v>0.59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-1.78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7.41</v>
      </c>
      <c r="D65" s="216">
        <v>0.97</v>
      </c>
      <c r="E65" s="216">
        <v>0</v>
      </c>
      <c r="F65" s="216">
        <v>0</v>
      </c>
      <c r="G65" s="216">
        <v>19.329999999999998</v>
      </c>
      <c r="H65" s="216">
        <v>0</v>
      </c>
      <c r="I65" s="216">
        <v>21.86</v>
      </c>
      <c r="J65" s="216">
        <v>1.68</v>
      </c>
      <c r="K65" s="216">
        <v>4.47</v>
      </c>
      <c r="L65" s="216">
        <v>269.83</v>
      </c>
      <c r="M65" s="216">
        <v>1</v>
      </c>
      <c r="N65" s="216">
        <v>1.29</v>
      </c>
      <c r="O65" s="216">
        <v>0</v>
      </c>
      <c r="P65" s="216">
        <v>1.1100000000000001</v>
      </c>
      <c r="Q65" s="216">
        <v>3.52</v>
      </c>
      <c r="R65" s="216">
        <v>0.46</v>
      </c>
      <c r="S65" s="216">
        <v>4.05</v>
      </c>
      <c r="T65" s="216">
        <v>0</v>
      </c>
      <c r="U65" s="216">
        <v>2.98</v>
      </c>
      <c r="V65" s="216">
        <v>0.23</v>
      </c>
      <c r="W65" s="216">
        <v>0.5</v>
      </c>
      <c r="X65" s="216">
        <v>1.61</v>
      </c>
      <c r="Y65" s="216">
        <v>0</v>
      </c>
      <c r="Z65" s="216">
        <v>1.37</v>
      </c>
      <c r="AA65" s="216">
        <v>15.44</v>
      </c>
      <c r="AB65" s="216">
        <v>0</v>
      </c>
      <c r="AC65" s="216">
        <v>0.3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-1.78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7.41</v>
      </c>
      <c r="D66" s="216">
        <v>0.97</v>
      </c>
      <c r="E66" s="216">
        <v>0</v>
      </c>
      <c r="F66" s="216">
        <v>0</v>
      </c>
      <c r="G66" s="216">
        <v>19.329999999999998</v>
      </c>
      <c r="H66" s="216">
        <v>0</v>
      </c>
      <c r="I66" s="216">
        <v>21.86</v>
      </c>
      <c r="J66" s="216">
        <v>1.68</v>
      </c>
      <c r="K66" s="216">
        <v>4.47</v>
      </c>
      <c r="L66" s="216">
        <v>269.83</v>
      </c>
      <c r="M66" s="216">
        <v>1</v>
      </c>
      <c r="N66" s="216">
        <v>1.29</v>
      </c>
      <c r="O66" s="216">
        <v>0</v>
      </c>
      <c r="P66" s="216">
        <v>1.1100000000000001</v>
      </c>
      <c r="Q66" s="216">
        <v>3.52</v>
      </c>
      <c r="R66" s="216">
        <v>0.46</v>
      </c>
      <c r="S66" s="216">
        <v>4.05</v>
      </c>
      <c r="T66" s="216">
        <v>0</v>
      </c>
      <c r="U66" s="216">
        <v>2.98</v>
      </c>
      <c r="V66" s="216">
        <v>0.23</v>
      </c>
      <c r="W66" s="216">
        <v>0.5</v>
      </c>
      <c r="X66" s="216">
        <v>1.61</v>
      </c>
      <c r="Y66" s="216">
        <v>0</v>
      </c>
      <c r="Z66" s="216">
        <v>1.37</v>
      </c>
      <c r="AA66" s="216">
        <v>15.44</v>
      </c>
      <c r="AB66" s="216">
        <v>0</v>
      </c>
      <c r="AC66" s="216">
        <v>0.3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-1.78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7.41</v>
      </c>
      <c r="D67" s="216">
        <v>0.97</v>
      </c>
      <c r="E67" s="216">
        <v>0</v>
      </c>
      <c r="F67" s="216">
        <v>0</v>
      </c>
      <c r="G67" s="216">
        <v>19.329999999999998</v>
      </c>
      <c r="H67" s="216">
        <v>0</v>
      </c>
      <c r="I67" s="216">
        <v>22.54</v>
      </c>
      <c r="J67" s="216">
        <v>1.68</v>
      </c>
      <c r="K67" s="216">
        <v>4.47</v>
      </c>
      <c r="L67" s="216">
        <v>269.83</v>
      </c>
      <c r="M67" s="216">
        <v>1</v>
      </c>
      <c r="N67" s="216">
        <v>1.29</v>
      </c>
      <c r="O67" s="216">
        <v>0</v>
      </c>
      <c r="P67" s="216">
        <v>1.1100000000000001</v>
      </c>
      <c r="Q67" s="216">
        <v>3.4</v>
      </c>
      <c r="R67" s="216">
        <v>0.46</v>
      </c>
      <c r="S67" s="216">
        <v>3.99</v>
      </c>
      <c r="T67" s="216">
        <v>0</v>
      </c>
      <c r="U67" s="216">
        <v>2.98</v>
      </c>
      <c r="V67" s="216">
        <v>0.23</v>
      </c>
      <c r="W67" s="216">
        <v>0.5</v>
      </c>
      <c r="X67" s="216">
        <v>1.61</v>
      </c>
      <c r="Y67" s="216">
        <v>0</v>
      </c>
      <c r="Z67" s="216">
        <v>1.37</v>
      </c>
      <c r="AA67" s="216">
        <v>0.86</v>
      </c>
      <c r="AB67" s="216">
        <v>0</v>
      </c>
      <c r="AC67" s="216">
        <v>0.3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-1.78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7.41</v>
      </c>
      <c r="D68" s="216">
        <v>0.97</v>
      </c>
      <c r="E68" s="216">
        <v>0</v>
      </c>
      <c r="F68" s="216">
        <v>0</v>
      </c>
      <c r="G68" s="216">
        <v>19.329999999999998</v>
      </c>
      <c r="H68" s="216">
        <v>0</v>
      </c>
      <c r="I68" s="216">
        <v>22.54</v>
      </c>
      <c r="J68" s="216">
        <v>1.68</v>
      </c>
      <c r="K68" s="216">
        <v>4.47</v>
      </c>
      <c r="L68" s="216">
        <v>269.83</v>
      </c>
      <c r="M68" s="216">
        <v>1</v>
      </c>
      <c r="N68" s="216">
        <v>1.29</v>
      </c>
      <c r="O68" s="216">
        <v>0</v>
      </c>
      <c r="P68" s="216">
        <v>1.1100000000000001</v>
      </c>
      <c r="Q68" s="216">
        <v>3.4</v>
      </c>
      <c r="R68" s="216">
        <v>0.46</v>
      </c>
      <c r="S68" s="216">
        <v>3.99</v>
      </c>
      <c r="T68" s="216">
        <v>0</v>
      </c>
      <c r="U68" s="216">
        <v>2.98</v>
      </c>
      <c r="V68" s="216">
        <v>0.23</v>
      </c>
      <c r="W68" s="216">
        <v>0.5</v>
      </c>
      <c r="X68" s="216">
        <v>1.61</v>
      </c>
      <c r="Y68" s="216">
        <v>0</v>
      </c>
      <c r="Z68" s="216">
        <v>1.37</v>
      </c>
      <c r="AA68" s="216">
        <v>0.86</v>
      </c>
      <c r="AB68" s="216">
        <v>0</v>
      </c>
      <c r="AC68" s="216">
        <v>0.3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-1.78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7.41</v>
      </c>
      <c r="D69" s="216">
        <v>0.97</v>
      </c>
      <c r="E69" s="216">
        <v>0</v>
      </c>
      <c r="F69" s="216">
        <v>0</v>
      </c>
      <c r="G69" s="216">
        <v>19.329999999999998</v>
      </c>
      <c r="H69" s="216">
        <v>0</v>
      </c>
      <c r="I69" s="216">
        <v>22.54</v>
      </c>
      <c r="J69" s="216">
        <v>1.68</v>
      </c>
      <c r="K69" s="216">
        <v>4.46</v>
      </c>
      <c r="L69" s="216">
        <v>269.83</v>
      </c>
      <c r="M69" s="216">
        <v>1</v>
      </c>
      <c r="N69" s="216">
        <v>1.29</v>
      </c>
      <c r="O69" s="216">
        <v>0</v>
      </c>
      <c r="P69" s="216">
        <v>1.1100000000000001</v>
      </c>
      <c r="Q69" s="216">
        <v>3.4</v>
      </c>
      <c r="R69" s="216">
        <v>0.46</v>
      </c>
      <c r="S69" s="216">
        <v>3.99</v>
      </c>
      <c r="T69" s="216">
        <v>0</v>
      </c>
      <c r="U69" s="216">
        <v>2.98</v>
      </c>
      <c r="V69" s="216">
        <v>0.23</v>
      </c>
      <c r="W69" s="216">
        <v>0.5</v>
      </c>
      <c r="X69" s="216">
        <v>1.61</v>
      </c>
      <c r="Y69" s="216">
        <v>0</v>
      </c>
      <c r="Z69" s="216">
        <v>32.47</v>
      </c>
      <c r="AA69" s="216">
        <v>0.86</v>
      </c>
      <c r="AB69" s="216">
        <v>0</v>
      </c>
      <c r="AC69" s="216">
        <v>0.3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-1.78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7.41</v>
      </c>
      <c r="D70" s="216">
        <v>0.97</v>
      </c>
      <c r="E70" s="216">
        <v>0</v>
      </c>
      <c r="F70" s="216">
        <v>0</v>
      </c>
      <c r="G70" s="216">
        <v>19.329999999999998</v>
      </c>
      <c r="H70" s="216">
        <v>0</v>
      </c>
      <c r="I70" s="216">
        <v>22.54</v>
      </c>
      <c r="J70" s="216">
        <v>1.68</v>
      </c>
      <c r="K70" s="216">
        <v>4.46</v>
      </c>
      <c r="L70" s="216">
        <v>269.83</v>
      </c>
      <c r="M70" s="216">
        <v>1</v>
      </c>
      <c r="N70" s="216">
        <v>1.29</v>
      </c>
      <c r="O70" s="216">
        <v>0</v>
      </c>
      <c r="P70" s="216">
        <v>1.1100000000000001</v>
      </c>
      <c r="Q70" s="216">
        <v>3.4</v>
      </c>
      <c r="R70" s="216">
        <v>0.46</v>
      </c>
      <c r="S70" s="216">
        <v>3.99</v>
      </c>
      <c r="T70" s="216">
        <v>0</v>
      </c>
      <c r="U70" s="216">
        <v>2.98</v>
      </c>
      <c r="V70" s="216">
        <v>0.23</v>
      </c>
      <c r="W70" s="216">
        <v>0.5</v>
      </c>
      <c r="X70" s="216">
        <v>1.61</v>
      </c>
      <c r="Y70" s="216">
        <v>0</v>
      </c>
      <c r="Z70" s="216">
        <v>32.47</v>
      </c>
      <c r="AA70" s="216">
        <v>0.86</v>
      </c>
      <c r="AB70" s="216">
        <v>0</v>
      </c>
      <c r="AC70" s="216">
        <v>0.3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-1.78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7.41</v>
      </c>
      <c r="D71" s="216">
        <v>0.97</v>
      </c>
      <c r="E71" s="216">
        <v>0</v>
      </c>
      <c r="F71" s="216">
        <v>0</v>
      </c>
      <c r="G71" s="216">
        <v>19.329999999999998</v>
      </c>
      <c r="H71" s="216">
        <v>0</v>
      </c>
      <c r="I71" s="216">
        <v>22.54</v>
      </c>
      <c r="J71" s="216">
        <v>1.68</v>
      </c>
      <c r="K71" s="216">
        <v>4.46</v>
      </c>
      <c r="L71" s="216">
        <v>264.86</v>
      </c>
      <c r="M71" s="216">
        <v>1</v>
      </c>
      <c r="N71" s="216">
        <v>1.29</v>
      </c>
      <c r="O71" s="216">
        <v>0</v>
      </c>
      <c r="P71" s="216">
        <v>1.1100000000000001</v>
      </c>
      <c r="Q71" s="216">
        <v>3.21</v>
      </c>
      <c r="R71" s="216">
        <v>0.46</v>
      </c>
      <c r="S71" s="216">
        <v>3.98</v>
      </c>
      <c r="T71" s="216">
        <v>0</v>
      </c>
      <c r="U71" s="216">
        <v>2.98</v>
      </c>
      <c r="V71" s="216">
        <v>0.23</v>
      </c>
      <c r="W71" s="216">
        <v>0.5</v>
      </c>
      <c r="X71" s="216">
        <v>9.0500000000000007</v>
      </c>
      <c r="Y71" s="216">
        <v>0</v>
      </c>
      <c r="Z71" s="216">
        <v>32.479999999999997</v>
      </c>
      <c r="AA71" s="216">
        <v>0.86</v>
      </c>
      <c r="AB71" s="216">
        <v>0</v>
      </c>
      <c r="AC71" s="216">
        <v>0.3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-1.78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7.41</v>
      </c>
      <c r="D72" s="216">
        <v>0.97</v>
      </c>
      <c r="E72" s="216">
        <v>0</v>
      </c>
      <c r="F72" s="216">
        <v>0</v>
      </c>
      <c r="G72" s="216">
        <v>19.329999999999998</v>
      </c>
      <c r="H72" s="216">
        <v>0</v>
      </c>
      <c r="I72" s="216">
        <v>22.54</v>
      </c>
      <c r="J72" s="216">
        <v>1.68</v>
      </c>
      <c r="K72" s="216">
        <v>4.46</v>
      </c>
      <c r="L72" s="216">
        <v>264.86</v>
      </c>
      <c r="M72" s="216">
        <v>1</v>
      </c>
      <c r="N72" s="216">
        <v>1.29</v>
      </c>
      <c r="O72" s="216">
        <v>0</v>
      </c>
      <c r="P72" s="216">
        <v>1.1100000000000001</v>
      </c>
      <c r="Q72" s="216">
        <v>3.21</v>
      </c>
      <c r="R72" s="216">
        <v>0.46</v>
      </c>
      <c r="S72" s="216">
        <v>3.98</v>
      </c>
      <c r="T72" s="216">
        <v>0</v>
      </c>
      <c r="U72" s="216">
        <v>2.98</v>
      </c>
      <c r="V72" s="216">
        <v>0.23</v>
      </c>
      <c r="W72" s="216">
        <v>0.5</v>
      </c>
      <c r="X72" s="216">
        <v>2.6</v>
      </c>
      <c r="Y72" s="216">
        <v>0</v>
      </c>
      <c r="Z72" s="216">
        <v>32.479999999999997</v>
      </c>
      <c r="AA72" s="216">
        <v>0.86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-1.78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7.41</v>
      </c>
      <c r="D73" s="216">
        <v>0.97</v>
      </c>
      <c r="E73" s="216">
        <v>0</v>
      </c>
      <c r="F73" s="216">
        <v>0</v>
      </c>
      <c r="G73" s="216">
        <v>19.329999999999998</v>
      </c>
      <c r="H73" s="216">
        <v>0</v>
      </c>
      <c r="I73" s="216">
        <v>22.54</v>
      </c>
      <c r="J73" s="216">
        <v>1.68</v>
      </c>
      <c r="K73" s="216">
        <v>4.46</v>
      </c>
      <c r="L73" s="216">
        <v>264.86</v>
      </c>
      <c r="M73" s="216">
        <v>1</v>
      </c>
      <c r="N73" s="216">
        <v>1.29</v>
      </c>
      <c r="O73" s="216">
        <v>0</v>
      </c>
      <c r="P73" s="216">
        <v>1.1100000000000001</v>
      </c>
      <c r="Q73" s="216">
        <v>3.21</v>
      </c>
      <c r="R73" s="216">
        <v>0.46</v>
      </c>
      <c r="S73" s="216">
        <v>3.98</v>
      </c>
      <c r="T73" s="216">
        <v>0</v>
      </c>
      <c r="U73" s="216">
        <v>2.98</v>
      </c>
      <c r="V73" s="216">
        <v>0.23</v>
      </c>
      <c r="W73" s="216">
        <v>0.5</v>
      </c>
      <c r="X73" s="216">
        <v>1.61</v>
      </c>
      <c r="Y73" s="216">
        <v>0</v>
      </c>
      <c r="Z73" s="216">
        <v>32.479999999999997</v>
      </c>
      <c r="AA73" s="216">
        <v>0.86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-1.78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7.41</v>
      </c>
      <c r="D74" s="216">
        <v>0.97</v>
      </c>
      <c r="E74" s="216">
        <v>0</v>
      </c>
      <c r="F74" s="216">
        <v>0</v>
      </c>
      <c r="G74" s="216">
        <v>19.329999999999998</v>
      </c>
      <c r="H74" s="216">
        <v>0</v>
      </c>
      <c r="I74" s="216">
        <v>22.54</v>
      </c>
      <c r="J74" s="216">
        <v>1.68</v>
      </c>
      <c r="K74" s="216">
        <v>4.46</v>
      </c>
      <c r="L74" s="216">
        <v>264.86</v>
      </c>
      <c r="M74" s="216">
        <v>1</v>
      </c>
      <c r="N74" s="216">
        <v>1.29</v>
      </c>
      <c r="O74" s="216">
        <v>0</v>
      </c>
      <c r="P74" s="216">
        <v>1.1100000000000001</v>
      </c>
      <c r="Q74" s="216">
        <v>3.21</v>
      </c>
      <c r="R74" s="216">
        <v>0.46</v>
      </c>
      <c r="S74" s="216">
        <v>3.98</v>
      </c>
      <c r="T74" s="216">
        <v>0</v>
      </c>
      <c r="U74" s="216">
        <v>2.98</v>
      </c>
      <c r="V74" s="216">
        <v>0.23</v>
      </c>
      <c r="W74" s="216">
        <v>0.5</v>
      </c>
      <c r="X74" s="216">
        <v>1.61</v>
      </c>
      <c r="Y74" s="216">
        <v>0</v>
      </c>
      <c r="Z74" s="216">
        <v>32.479999999999997</v>
      </c>
      <c r="AA74" s="216">
        <v>0.86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-1.78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7.41</v>
      </c>
      <c r="D75" s="216">
        <v>0.97</v>
      </c>
      <c r="E75" s="216">
        <v>0</v>
      </c>
      <c r="F75" s="216">
        <v>0</v>
      </c>
      <c r="G75" s="216">
        <v>19.329999999999998</v>
      </c>
      <c r="H75" s="216">
        <v>0</v>
      </c>
      <c r="I75" s="216">
        <v>22.54</v>
      </c>
      <c r="J75" s="216">
        <v>1.68</v>
      </c>
      <c r="K75" s="216">
        <v>9.4</v>
      </c>
      <c r="L75" s="216">
        <v>271.77999999999997</v>
      </c>
      <c r="M75" s="216">
        <v>1</v>
      </c>
      <c r="N75" s="216">
        <v>1.29</v>
      </c>
      <c r="O75" s="216">
        <v>0</v>
      </c>
      <c r="P75" s="216">
        <v>1.1100000000000001</v>
      </c>
      <c r="Q75" s="216">
        <v>3.31</v>
      </c>
      <c r="R75" s="216">
        <v>0.46</v>
      </c>
      <c r="S75" s="216">
        <v>4.08</v>
      </c>
      <c r="T75" s="216">
        <v>0</v>
      </c>
      <c r="U75" s="216">
        <v>2.98</v>
      </c>
      <c r="V75" s="216">
        <v>0.23</v>
      </c>
      <c r="W75" s="216">
        <v>0.5</v>
      </c>
      <c r="X75" s="216">
        <v>1.61</v>
      </c>
      <c r="Y75" s="216">
        <v>0</v>
      </c>
      <c r="Z75" s="216">
        <v>2.48</v>
      </c>
      <c r="AA75" s="216">
        <v>0.86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-1.78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7.41</v>
      </c>
      <c r="D76" s="216">
        <v>0.97</v>
      </c>
      <c r="E76" s="216">
        <v>0</v>
      </c>
      <c r="F76" s="216">
        <v>0</v>
      </c>
      <c r="G76" s="216">
        <v>19.329999999999998</v>
      </c>
      <c r="H76" s="216">
        <v>0</v>
      </c>
      <c r="I76" s="216">
        <v>22.54</v>
      </c>
      <c r="J76" s="216">
        <v>1.68</v>
      </c>
      <c r="K76" s="216">
        <v>9.4</v>
      </c>
      <c r="L76" s="216">
        <v>221.62</v>
      </c>
      <c r="M76" s="216">
        <v>1</v>
      </c>
      <c r="N76" s="216">
        <v>1.29</v>
      </c>
      <c r="O76" s="216">
        <v>0</v>
      </c>
      <c r="P76" s="216">
        <v>1.1100000000000001</v>
      </c>
      <c r="Q76" s="216">
        <v>3.39</v>
      </c>
      <c r="R76" s="216">
        <v>0.46</v>
      </c>
      <c r="S76" s="216">
        <v>5.57</v>
      </c>
      <c r="T76" s="216">
        <v>0</v>
      </c>
      <c r="U76" s="216">
        <v>2.98</v>
      </c>
      <c r="V76" s="216">
        <v>0.23</v>
      </c>
      <c r="W76" s="216">
        <v>0.5</v>
      </c>
      <c r="X76" s="216">
        <v>1.61</v>
      </c>
      <c r="Y76" s="216">
        <v>0</v>
      </c>
      <c r="Z76" s="216">
        <v>2.48</v>
      </c>
      <c r="AA76" s="216">
        <v>0.86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-1.78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7.41</v>
      </c>
      <c r="D77" s="216">
        <v>0.97</v>
      </c>
      <c r="E77" s="216">
        <v>0</v>
      </c>
      <c r="F77" s="216">
        <v>0</v>
      </c>
      <c r="G77" s="216">
        <v>19.329999999999998</v>
      </c>
      <c r="H77" s="216">
        <v>0</v>
      </c>
      <c r="I77" s="216">
        <v>22.54</v>
      </c>
      <c r="J77" s="216">
        <v>1.68</v>
      </c>
      <c r="K77" s="216">
        <v>9.4</v>
      </c>
      <c r="L77" s="216">
        <v>154.11000000000001</v>
      </c>
      <c r="M77" s="216">
        <v>1</v>
      </c>
      <c r="N77" s="216">
        <v>1.29</v>
      </c>
      <c r="O77" s="216">
        <v>0</v>
      </c>
      <c r="P77" s="216">
        <v>1.1100000000000001</v>
      </c>
      <c r="Q77" s="216">
        <v>3.35</v>
      </c>
      <c r="R77" s="216">
        <v>0.46</v>
      </c>
      <c r="S77" s="216">
        <v>4.88</v>
      </c>
      <c r="T77" s="216">
        <v>0</v>
      </c>
      <c r="U77" s="216">
        <v>2.98</v>
      </c>
      <c r="V77" s="216">
        <v>0.23</v>
      </c>
      <c r="W77" s="216">
        <v>0.5</v>
      </c>
      <c r="X77" s="216">
        <v>1.61</v>
      </c>
      <c r="Y77" s="216">
        <v>0</v>
      </c>
      <c r="Z77" s="216">
        <v>2.48</v>
      </c>
      <c r="AA77" s="216">
        <v>0.86</v>
      </c>
      <c r="AB77" s="216">
        <v>0</v>
      </c>
      <c r="AC77" s="216">
        <v>3.94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-1.78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7.41</v>
      </c>
      <c r="D78" s="216">
        <v>0.97</v>
      </c>
      <c r="E78" s="216">
        <v>0</v>
      </c>
      <c r="F78" s="216">
        <v>0</v>
      </c>
      <c r="G78" s="216">
        <v>19.329999999999998</v>
      </c>
      <c r="H78" s="216">
        <v>0</v>
      </c>
      <c r="I78" s="216">
        <v>22.54</v>
      </c>
      <c r="J78" s="216">
        <v>1.68</v>
      </c>
      <c r="K78" s="216">
        <v>9.4</v>
      </c>
      <c r="L78" s="216">
        <v>86.59</v>
      </c>
      <c r="M78" s="216">
        <v>1</v>
      </c>
      <c r="N78" s="216">
        <v>1.29</v>
      </c>
      <c r="O78" s="216">
        <v>0</v>
      </c>
      <c r="P78" s="216">
        <v>1.1100000000000001</v>
      </c>
      <c r="Q78" s="216">
        <v>3.35</v>
      </c>
      <c r="R78" s="216">
        <v>0.46</v>
      </c>
      <c r="S78" s="216">
        <v>4.88</v>
      </c>
      <c r="T78" s="216">
        <v>0</v>
      </c>
      <c r="U78" s="216">
        <v>2.98</v>
      </c>
      <c r="V78" s="216">
        <v>0.23</v>
      </c>
      <c r="W78" s="216">
        <v>0.5</v>
      </c>
      <c r="X78" s="216">
        <v>1.61</v>
      </c>
      <c r="Y78" s="216">
        <v>0</v>
      </c>
      <c r="Z78" s="216">
        <v>2.48</v>
      </c>
      <c r="AA78" s="216">
        <v>0.86</v>
      </c>
      <c r="AB78" s="216">
        <v>0</v>
      </c>
      <c r="AC78" s="216">
        <v>3.94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-1.78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7.41</v>
      </c>
      <c r="D79" s="216">
        <v>0.97</v>
      </c>
      <c r="E79" s="216">
        <v>0</v>
      </c>
      <c r="F79" s="216">
        <v>0</v>
      </c>
      <c r="G79" s="216">
        <v>19.329999999999998</v>
      </c>
      <c r="H79" s="216">
        <v>0</v>
      </c>
      <c r="I79" s="216">
        <v>22.54</v>
      </c>
      <c r="J79" s="216">
        <v>1.68</v>
      </c>
      <c r="K79" s="216">
        <v>0.84</v>
      </c>
      <c r="L79" s="216">
        <v>49.6</v>
      </c>
      <c r="M79" s="216">
        <v>1</v>
      </c>
      <c r="N79" s="216">
        <v>1.29</v>
      </c>
      <c r="O79" s="216">
        <v>0</v>
      </c>
      <c r="P79" s="216">
        <v>1.1100000000000001</v>
      </c>
      <c r="Q79" s="216">
        <v>2.02</v>
      </c>
      <c r="R79" s="216">
        <v>0.46</v>
      </c>
      <c r="S79" s="216">
        <v>3.09</v>
      </c>
      <c r="T79" s="216">
        <v>0</v>
      </c>
      <c r="U79" s="216">
        <v>2.98</v>
      </c>
      <c r="V79" s="216">
        <v>0.23</v>
      </c>
      <c r="W79" s="216">
        <v>0.59</v>
      </c>
      <c r="X79" s="216">
        <v>1.61</v>
      </c>
      <c r="Y79" s="216">
        <v>0</v>
      </c>
      <c r="Z79" s="216">
        <v>2.48</v>
      </c>
      <c r="AA79" s="216">
        <v>0.86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-1.78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7.41</v>
      </c>
      <c r="D80" s="216">
        <v>0.97</v>
      </c>
      <c r="E80" s="216">
        <v>0</v>
      </c>
      <c r="F80" s="216">
        <v>0</v>
      </c>
      <c r="G80" s="216">
        <v>19.329999999999998</v>
      </c>
      <c r="H80" s="216">
        <v>0</v>
      </c>
      <c r="I80" s="216">
        <v>22.54</v>
      </c>
      <c r="J80" s="216">
        <v>1.68</v>
      </c>
      <c r="K80" s="216">
        <v>0.33</v>
      </c>
      <c r="L80" s="216">
        <v>20.54</v>
      </c>
      <c r="M80" s="216">
        <v>1</v>
      </c>
      <c r="N80" s="216">
        <v>1.29</v>
      </c>
      <c r="O80" s="216">
        <v>0</v>
      </c>
      <c r="P80" s="216">
        <v>1.1100000000000001</v>
      </c>
      <c r="Q80" s="216">
        <v>0.24</v>
      </c>
      <c r="R80" s="216">
        <v>0.46</v>
      </c>
      <c r="S80" s="216">
        <v>0.28999999999999998</v>
      </c>
      <c r="T80" s="216">
        <v>0</v>
      </c>
      <c r="U80" s="216">
        <v>2.98</v>
      </c>
      <c r="V80" s="216">
        <v>0.23</v>
      </c>
      <c r="W80" s="216">
        <v>0.51</v>
      </c>
      <c r="X80" s="216">
        <v>1.61</v>
      </c>
      <c r="Y80" s="216">
        <v>0</v>
      </c>
      <c r="Z80" s="216">
        <v>2.48</v>
      </c>
      <c r="AA80" s="216">
        <v>0.86</v>
      </c>
      <c r="AB80" s="216">
        <v>0</v>
      </c>
      <c r="AC80" s="216">
        <v>0.3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-1.78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7.41</v>
      </c>
      <c r="D81" s="216">
        <v>0.97</v>
      </c>
      <c r="E81" s="216">
        <v>0</v>
      </c>
      <c r="F81" s="216">
        <v>0</v>
      </c>
      <c r="G81" s="216">
        <v>19.329999999999998</v>
      </c>
      <c r="H81" s="216">
        <v>0</v>
      </c>
      <c r="I81" s="216">
        <v>22.54</v>
      </c>
      <c r="J81" s="216">
        <v>1.68</v>
      </c>
      <c r="K81" s="216">
        <v>9.4</v>
      </c>
      <c r="L81" s="216">
        <v>20.54</v>
      </c>
      <c r="M81" s="216">
        <v>1</v>
      </c>
      <c r="N81" s="216">
        <v>1.29</v>
      </c>
      <c r="O81" s="216">
        <v>0</v>
      </c>
      <c r="P81" s="216">
        <v>1.1100000000000001</v>
      </c>
      <c r="Q81" s="216">
        <v>6.7</v>
      </c>
      <c r="R81" s="216">
        <v>0.46</v>
      </c>
      <c r="S81" s="216">
        <v>8.09</v>
      </c>
      <c r="T81" s="216">
        <v>0</v>
      </c>
      <c r="U81" s="216">
        <v>2.98</v>
      </c>
      <c r="V81" s="216">
        <v>0.23</v>
      </c>
      <c r="W81" s="216">
        <v>0.51</v>
      </c>
      <c r="X81" s="216">
        <v>1.61</v>
      </c>
      <c r="Y81" s="216">
        <v>0</v>
      </c>
      <c r="Z81" s="216">
        <v>2.48</v>
      </c>
      <c r="AA81" s="216">
        <v>0.86</v>
      </c>
      <c r="AB81" s="216">
        <v>0</v>
      </c>
      <c r="AC81" s="216">
        <v>0.3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-1.33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7.41</v>
      </c>
      <c r="D82" s="216">
        <v>0.97</v>
      </c>
      <c r="E82" s="216">
        <v>0</v>
      </c>
      <c r="F82" s="216">
        <v>0</v>
      </c>
      <c r="G82" s="216">
        <v>19.329999999999998</v>
      </c>
      <c r="H82" s="216">
        <v>0</v>
      </c>
      <c r="I82" s="216">
        <v>22.54</v>
      </c>
      <c r="J82" s="216">
        <v>1.68</v>
      </c>
      <c r="K82" s="216">
        <v>9.4</v>
      </c>
      <c r="L82" s="216">
        <v>77.98</v>
      </c>
      <c r="M82" s="216">
        <v>1</v>
      </c>
      <c r="N82" s="216">
        <v>1.29</v>
      </c>
      <c r="O82" s="216">
        <v>0</v>
      </c>
      <c r="P82" s="216">
        <v>1.1100000000000001</v>
      </c>
      <c r="Q82" s="216">
        <v>6.7</v>
      </c>
      <c r="R82" s="216">
        <v>0.46</v>
      </c>
      <c r="S82" s="216">
        <v>8.09</v>
      </c>
      <c r="T82" s="216">
        <v>0</v>
      </c>
      <c r="U82" s="216">
        <v>2.98</v>
      </c>
      <c r="V82" s="216">
        <v>0.23</v>
      </c>
      <c r="W82" s="216">
        <v>0.51</v>
      </c>
      <c r="X82" s="216">
        <v>1.61</v>
      </c>
      <c r="Y82" s="216">
        <v>0</v>
      </c>
      <c r="Z82" s="216">
        <v>2.48</v>
      </c>
      <c r="AA82" s="216">
        <v>0.86</v>
      </c>
      <c r="AB82" s="216">
        <v>0</v>
      </c>
      <c r="AC82" s="216">
        <v>0.3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-1.33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7.41</v>
      </c>
      <c r="D83" s="216">
        <v>0.97</v>
      </c>
      <c r="E83" s="216">
        <v>0</v>
      </c>
      <c r="F83" s="216">
        <v>0</v>
      </c>
      <c r="G83" s="216">
        <v>19.329999999999998</v>
      </c>
      <c r="H83" s="216">
        <v>0</v>
      </c>
      <c r="I83" s="216">
        <v>23.21</v>
      </c>
      <c r="J83" s="216">
        <v>1.68</v>
      </c>
      <c r="K83" s="216">
        <v>9.4</v>
      </c>
      <c r="L83" s="216">
        <v>183.05</v>
      </c>
      <c r="M83" s="216">
        <v>1</v>
      </c>
      <c r="N83" s="216">
        <v>1.29</v>
      </c>
      <c r="O83" s="216">
        <v>0</v>
      </c>
      <c r="P83" s="216">
        <v>1.1100000000000001</v>
      </c>
      <c r="Q83" s="216">
        <v>6.7</v>
      </c>
      <c r="R83" s="216">
        <v>0.46</v>
      </c>
      <c r="S83" s="216">
        <v>8.09</v>
      </c>
      <c r="T83" s="216">
        <v>0</v>
      </c>
      <c r="U83" s="216">
        <v>2.98</v>
      </c>
      <c r="V83" s="216">
        <v>0.23</v>
      </c>
      <c r="W83" s="216">
        <v>0.51</v>
      </c>
      <c r="X83" s="216">
        <v>1.61</v>
      </c>
      <c r="Y83" s="216">
        <v>0</v>
      </c>
      <c r="Z83" s="216">
        <v>2.48</v>
      </c>
      <c r="AA83" s="216">
        <v>0.86</v>
      </c>
      <c r="AB83" s="216">
        <v>0</v>
      </c>
      <c r="AC83" s="216">
        <v>0.3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-1.33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7.41</v>
      </c>
      <c r="D84" s="216">
        <v>0.97</v>
      </c>
      <c r="E84" s="216">
        <v>0</v>
      </c>
      <c r="F84" s="216">
        <v>0</v>
      </c>
      <c r="G84" s="216">
        <v>19.329999999999998</v>
      </c>
      <c r="H84" s="216">
        <v>0</v>
      </c>
      <c r="I84" s="216">
        <v>23.21</v>
      </c>
      <c r="J84" s="216">
        <v>1.68</v>
      </c>
      <c r="K84" s="216">
        <v>9.4</v>
      </c>
      <c r="L84" s="216">
        <v>221.63</v>
      </c>
      <c r="M84" s="216">
        <v>1</v>
      </c>
      <c r="N84" s="216">
        <v>1.29</v>
      </c>
      <c r="O84" s="216">
        <v>0</v>
      </c>
      <c r="P84" s="216">
        <v>1.1100000000000001</v>
      </c>
      <c r="Q84" s="216">
        <v>6.7</v>
      </c>
      <c r="R84" s="216">
        <v>0.46</v>
      </c>
      <c r="S84" s="216">
        <v>8.09</v>
      </c>
      <c r="T84" s="216">
        <v>0</v>
      </c>
      <c r="U84" s="216">
        <v>2.98</v>
      </c>
      <c r="V84" s="216">
        <v>0.23</v>
      </c>
      <c r="W84" s="216">
        <v>0.51</v>
      </c>
      <c r="X84" s="216">
        <v>1.61</v>
      </c>
      <c r="Y84" s="216">
        <v>0</v>
      </c>
      <c r="Z84" s="216">
        <v>2.48</v>
      </c>
      <c r="AA84" s="216">
        <v>0.86</v>
      </c>
      <c r="AB84" s="216">
        <v>0</v>
      </c>
      <c r="AC84" s="216">
        <v>0.59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-1.33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7.41</v>
      </c>
      <c r="D85" s="216">
        <v>0.97</v>
      </c>
      <c r="E85" s="216">
        <v>0</v>
      </c>
      <c r="F85" s="216">
        <v>0</v>
      </c>
      <c r="G85" s="216">
        <v>19.329999999999998</v>
      </c>
      <c r="H85" s="216">
        <v>0</v>
      </c>
      <c r="I85" s="216">
        <v>23.21</v>
      </c>
      <c r="J85" s="216">
        <v>1.68</v>
      </c>
      <c r="K85" s="216">
        <v>9.4</v>
      </c>
      <c r="L85" s="216">
        <v>154.11000000000001</v>
      </c>
      <c r="M85" s="216">
        <v>1</v>
      </c>
      <c r="N85" s="216">
        <v>1.29</v>
      </c>
      <c r="O85" s="216">
        <v>0</v>
      </c>
      <c r="P85" s="216">
        <v>1.1100000000000001</v>
      </c>
      <c r="Q85" s="216">
        <v>6.7</v>
      </c>
      <c r="R85" s="216">
        <v>0.46</v>
      </c>
      <c r="S85" s="216">
        <v>8.09</v>
      </c>
      <c r="T85" s="216">
        <v>0</v>
      </c>
      <c r="U85" s="216">
        <v>2.98</v>
      </c>
      <c r="V85" s="216">
        <v>0.23</v>
      </c>
      <c r="W85" s="216">
        <v>0.44</v>
      </c>
      <c r="X85" s="216">
        <v>1.61</v>
      </c>
      <c r="Y85" s="216">
        <v>0</v>
      </c>
      <c r="Z85" s="216">
        <v>2.48</v>
      </c>
      <c r="AA85" s="216">
        <v>0.86</v>
      </c>
      <c r="AB85" s="216">
        <v>0</v>
      </c>
      <c r="AC85" s="216">
        <v>0.59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-1.33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7.41</v>
      </c>
      <c r="D86" s="216">
        <v>0.97</v>
      </c>
      <c r="E86" s="216">
        <v>0</v>
      </c>
      <c r="F86" s="216">
        <v>0</v>
      </c>
      <c r="G86" s="216">
        <v>19.329999999999998</v>
      </c>
      <c r="H86" s="216">
        <v>0</v>
      </c>
      <c r="I86" s="216">
        <v>23.21</v>
      </c>
      <c r="J86" s="216">
        <v>1.68</v>
      </c>
      <c r="K86" s="216">
        <v>9.4</v>
      </c>
      <c r="L86" s="216">
        <v>86.59</v>
      </c>
      <c r="M86" s="216">
        <v>1</v>
      </c>
      <c r="N86" s="216">
        <v>1.29</v>
      </c>
      <c r="O86" s="216">
        <v>0</v>
      </c>
      <c r="P86" s="216">
        <v>1.1100000000000001</v>
      </c>
      <c r="Q86" s="216">
        <v>6.7</v>
      </c>
      <c r="R86" s="216">
        <v>0.46</v>
      </c>
      <c r="S86" s="216">
        <v>8.09</v>
      </c>
      <c r="T86" s="216">
        <v>0</v>
      </c>
      <c r="U86" s="216">
        <v>2.98</v>
      </c>
      <c r="V86" s="216">
        <v>0.23</v>
      </c>
      <c r="W86" s="216">
        <v>0.44</v>
      </c>
      <c r="X86" s="216">
        <v>1.61</v>
      </c>
      <c r="Y86" s="216">
        <v>0</v>
      </c>
      <c r="Z86" s="216">
        <v>2.48</v>
      </c>
      <c r="AA86" s="216">
        <v>0.86</v>
      </c>
      <c r="AB86" s="216">
        <v>0</v>
      </c>
      <c r="AC86" s="216">
        <v>0.59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-1.33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7.57</v>
      </c>
      <c r="D87" s="216">
        <v>0.97</v>
      </c>
      <c r="E87" s="216">
        <v>0</v>
      </c>
      <c r="F87" s="216">
        <v>0</v>
      </c>
      <c r="G87" s="216">
        <v>19.329999999999998</v>
      </c>
      <c r="H87" s="216">
        <v>0</v>
      </c>
      <c r="I87" s="216">
        <v>23.21</v>
      </c>
      <c r="J87" s="216">
        <v>1.68</v>
      </c>
      <c r="K87" s="216">
        <v>0.33</v>
      </c>
      <c r="L87" s="216">
        <v>20.54</v>
      </c>
      <c r="M87" s="216">
        <v>1</v>
      </c>
      <c r="N87" s="216">
        <v>1.29</v>
      </c>
      <c r="O87" s="216">
        <v>0</v>
      </c>
      <c r="P87" s="216">
        <v>1.1100000000000001</v>
      </c>
      <c r="Q87" s="216">
        <v>0.24</v>
      </c>
      <c r="R87" s="216">
        <v>0.46</v>
      </c>
      <c r="S87" s="216">
        <v>1.17</v>
      </c>
      <c r="T87" s="216">
        <v>0</v>
      </c>
      <c r="U87" s="216">
        <v>2.98</v>
      </c>
      <c r="V87" s="216">
        <v>0.23</v>
      </c>
      <c r="W87" s="216">
        <v>0.44</v>
      </c>
      <c r="X87" s="216">
        <v>1.61</v>
      </c>
      <c r="Y87" s="216">
        <v>0</v>
      </c>
      <c r="Z87" s="216">
        <v>2.6</v>
      </c>
      <c r="AA87" s="216">
        <v>0.86</v>
      </c>
      <c r="AB87" s="216">
        <v>0</v>
      </c>
      <c r="AC87" s="216">
        <v>0.59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-1.33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7.73</v>
      </c>
      <c r="D88" s="216">
        <v>0.97</v>
      </c>
      <c r="E88" s="216">
        <v>0</v>
      </c>
      <c r="F88" s="216">
        <v>0</v>
      </c>
      <c r="G88" s="216">
        <v>19.329999999999998</v>
      </c>
      <c r="H88" s="216">
        <v>0</v>
      </c>
      <c r="I88" s="216">
        <v>23.21</v>
      </c>
      <c r="J88" s="216">
        <v>1.68</v>
      </c>
      <c r="K88" s="216">
        <v>0.33</v>
      </c>
      <c r="L88" s="216">
        <v>20.54</v>
      </c>
      <c r="M88" s="216">
        <v>1</v>
      </c>
      <c r="N88" s="216">
        <v>1.29</v>
      </c>
      <c r="O88" s="216">
        <v>0</v>
      </c>
      <c r="P88" s="216">
        <v>1.1100000000000001</v>
      </c>
      <c r="Q88" s="216">
        <v>0.24</v>
      </c>
      <c r="R88" s="216">
        <v>0.46</v>
      </c>
      <c r="S88" s="216">
        <v>0.28999999999999998</v>
      </c>
      <c r="T88" s="216">
        <v>0</v>
      </c>
      <c r="U88" s="216">
        <v>2.98</v>
      </c>
      <c r="V88" s="216">
        <v>0.23</v>
      </c>
      <c r="W88" s="216">
        <v>0.44</v>
      </c>
      <c r="X88" s="216">
        <v>1.61</v>
      </c>
      <c r="Y88" s="216">
        <v>0</v>
      </c>
      <c r="Z88" s="216">
        <v>2.6</v>
      </c>
      <c r="AA88" s="216">
        <v>0.86</v>
      </c>
      <c r="AB88" s="216">
        <v>0</v>
      </c>
      <c r="AC88" s="216">
        <v>0.59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-1.33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7.89</v>
      </c>
      <c r="D89" s="216">
        <v>0.97</v>
      </c>
      <c r="E89" s="216">
        <v>0</v>
      </c>
      <c r="F89" s="216">
        <v>0</v>
      </c>
      <c r="G89" s="216">
        <v>19.329999999999998</v>
      </c>
      <c r="H89" s="216">
        <v>0</v>
      </c>
      <c r="I89" s="216">
        <v>23.21</v>
      </c>
      <c r="J89" s="216">
        <v>1.68</v>
      </c>
      <c r="K89" s="216">
        <v>0.33</v>
      </c>
      <c r="L89" s="216">
        <v>20.54</v>
      </c>
      <c r="M89" s="216">
        <v>1</v>
      </c>
      <c r="N89" s="216">
        <v>1.29</v>
      </c>
      <c r="O89" s="216">
        <v>0</v>
      </c>
      <c r="P89" s="216">
        <v>1.1100000000000001</v>
      </c>
      <c r="Q89" s="216">
        <v>0.24</v>
      </c>
      <c r="R89" s="216">
        <v>0.46</v>
      </c>
      <c r="S89" s="216">
        <v>0.28999999999999998</v>
      </c>
      <c r="T89" s="216">
        <v>0</v>
      </c>
      <c r="U89" s="216">
        <v>2.98</v>
      </c>
      <c r="V89" s="216">
        <v>0.23</v>
      </c>
      <c r="W89" s="216">
        <v>0.44</v>
      </c>
      <c r="X89" s="216">
        <v>1.61</v>
      </c>
      <c r="Y89" s="216">
        <v>0</v>
      </c>
      <c r="Z89" s="216">
        <v>2.6</v>
      </c>
      <c r="AA89" s="216">
        <v>0.86</v>
      </c>
      <c r="AB89" s="216">
        <v>0</v>
      </c>
      <c r="AC89" s="216">
        <v>0.59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-1.33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8.0500000000000007</v>
      </c>
      <c r="D90" s="216">
        <v>0.97</v>
      </c>
      <c r="E90" s="216">
        <v>0</v>
      </c>
      <c r="F90" s="216">
        <v>0</v>
      </c>
      <c r="G90" s="216">
        <v>19.329999999999998</v>
      </c>
      <c r="H90" s="216">
        <v>0</v>
      </c>
      <c r="I90" s="216">
        <v>23.21</v>
      </c>
      <c r="J90" s="216">
        <v>1.68</v>
      </c>
      <c r="K90" s="216">
        <v>0.33</v>
      </c>
      <c r="L90" s="216">
        <v>20.54</v>
      </c>
      <c r="M90" s="216">
        <v>1</v>
      </c>
      <c r="N90" s="216">
        <v>1.29</v>
      </c>
      <c r="O90" s="216">
        <v>0</v>
      </c>
      <c r="P90" s="216">
        <v>1.1100000000000001</v>
      </c>
      <c r="Q90" s="216">
        <v>0.24</v>
      </c>
      <c r="R90" s="216">
        <v>0.46</v>
      </c>
      <c r="S90" s="216">
        <v>0.28999999999999998</v>
      </c>
      <c r="T90" s="216">
        <v>0</v>
      </c>
      <c r="U90" s="216">
        <v>2.98</v>
      </c>
      <c r="V90" s="216">
        <v>0.23</v>
      </c>
      <c r="W90" s="216">
        <v>0.44</v>
      </c>
      <c r="X90" s="216">
        <v>1.61</v>
      </c>
      <c r="Y90" s="216">
        <v>0</v>
      </c>
      <c r="Z90" s="216">
        <v>2.6</v>
      </c>
      <c r="AA90" s="216">
        <v>0.86</v>
      </c>
      <c r="AB90" s="216">
        <v>0</v>
      </c>
      <c r="AC90" s="216">
        <v>0.59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-1.33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8.2100000000000009</v>
      </c>
      <c r="D91" s="216">
        <v>0.97</v>
      </c>
      <c r="E91" s="216">
        <v>0</v>
      </c>
      <c r="F91" s="216">
        <v>0</v>
      </c>
      <c r="G91" s="216">
        <v>19.66</v>
      </c>
      <c r="H91" s="216">
        <v>0</v>
      </c>
      <c r="I91" s="216">
        <v>23.55</v>
      </c>
      <c r="J91" s="216">
        <v>1.68</v>
      </c>
      <c r="K91" s="216">
        <v>0.33</v>
      </c>
      <c r="L91" s="216">
        <v>20.54</v>
      </c>
      <c r="M91" s="216">
        <v>1</v>
      </c>
      <c r="N91" s="216">
        <v>1.29</v>
      </c>
      <c r="O91" s="216">
        <v>0</v>
      </c>
      <c r="P91" s="216">
        <v>1.1100000000000001</v>
      </c>
      <c r="Q91" s="216">
        <v>0.24</v>
      </c>
      <c r="R91" s="216">
        <v>0.46</v>
      </c>
      <c r="S91" s="216">
        <v>0.28999999999999998</v>
      </c>
      <c r="T91" s="216">
        <v>0</v>
      </c>
      <c r="U91" s="216">
        <v>2.98</v>
      </c>
      <c r="V91" s="216">
        <v>0.23</v>
      </c>
      <c r="W91" s="216">
        <v>0.44</v>
      </c>
      <c r="X91" s="216">
        <v>1.61</v>
      </c>
      <c r="Y91" s="216">
        <v>0</v>
      </c>
      <c r="Z91" s="216">
        <v>2.6</v>
      </c>
      <c r="AA91" s="216">
        <v>0.86</v>
      </c>
      <c r="AB91" s="216">
        <v>0</v>
      </c>
      <c r="AC91" s="216">
        <v>0.89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-1.33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8.3800000000000008</v>
      </c>
      <c r="D92" s="216">
        <v>0.97</v>
      </c>
      <c r="E92" s="216">
        <v>0</v>
      </c>
      <c r="F92" s="216">
        <v>0</v>
      </c>
      <c r="G92" s="216">
        <v>19.66</v>
      </c>
      <c r="H92" s="216">
        <v>0</v>
      </c>
      <c r="I92" s="216">
        <v>23.55</v>
      </c>
      <c r="J92" s="216">
        <v>1.68</v>
      </c>
      <c r="K92" s="216">
        <v>0.33</v>
      </c>
      <c r="L92" s="216">
        <v>20.54</v>
      </c>
      <c r="M92" s="216">
        <v>1</v>
      </c>
      <c r="N92" s="216">
        <v>1.29</v>
      </c>
      <c r="O92" s="216">
        <v>0</v>
      </c>
      <c r="P92" s="216">
        <v>1.1100000000000001</v>
      </c>
      <c r="Q92" s="216">
        <v>0.24</v>
      </c>
      <c r="R92" s="216">
        <v>0.46</v>
      </c>
      <c r="S92" s="216">
        <v>0.28999999999999998</v>
      </c>
      <c r="T92" s="216">
        <v>0</v>
      </c>
      <c r="U92" s="216">
        <v>2.98</v>
      </c>
      <c r="V92" s="216">
        <v>0.23</v>
      </c>
      <c r="W92" s="216">
        <v>0.44</v>
      </c>
      <c r="X92" s="216">
        <v>1.61</v>
      </c>
      <c r="Y92" s="216">
        <v>0</v>
      </c>
      <c r="Z92" s="216">
        <v>2.6</v>
      </c>
      <c r="AA92" s="216">
        <v>0.86</v>
      </c>
      <c r="AB92" s="216">
        <v>0</v>
      </c>
      <c r="AC92" s="216">
        <v>0.89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-1.33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8.5399999999999991</v>
      </c>
      <c r="D93" s="216">
        <v>0.97</v>
      </c>
      <c r="E93" s="216">
        <v>0</v>
      </c>
      <c r="F93" s="216">
        <v>0</v>
      </c>
      <c r="G93" s="216">
        <v>19.66</v>
      </c>
      <c r="H93" s="216">
        <v>0</v>
      </c>
      <c r="I93" s="216">
        <v>23.55</v>
      </c>
      <c r="J93" s="216">
        <v>1.68</v>
      </c>
      <c r="K93" s="216">
        <v>0.33</v>
      </c>
      <c r="L93" s="216">
        <v>20.54</v>
      </c>
      <c r="M93" s="216">
        <v>1</v>
      </c>
      <c r="N93" s="216">
        <v>1.29</v>
      </c>
      <c r="O93" s="216">
        <v>0</v>
      </c>
      <c r="P93" s="216">
        <v>1.1100000000000001</v>
      </c>
      <c r="Q93" s="216">
        <v>0.24</v>
      </c>
      <c r="R93" s="216">
        <v>0.46</v>
      </c>
      <c r="S93" s="216">
        <v>0.28999999999999998</v>
      </c>
      <c r="T93" s="216">
        <v>0</v>
      </c>
      <c r="U93" s="216">
        <v>2.98</v>
      </c>
      <c r="V93" s="216">
        <v>0.23</v>
      </c>
      <c r="W93" s="216">
        <v>0.44</v>
      </c>
      <c r="X93" s="216">
        <v>1.61</v>
      </c>
      <c r="Y93" s="216">
        <v>0</v>
      </c>
      <c r="Z93" s="216">
        <v>2.6</v>
      </c>
      <c r="AA93" s="216">
        <v>0.86</v>
      </c>
      <c r="AB93" s="216">
        <v>0</v>
      </c>
      <c r="AC93" s="216">
        <v>0.89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-1.33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8.6999999999999993</v>
      </c>
      <c r="D94" s="216">
        <v>0.97</v>
      </c>
      <c r="E94" s="216">
        <v>0</v>
      </c>
      <c r="F94" s="216">
        <v>0</v>
      </c>
      <c r="G94" s="216">
        <v>19.66</v>
      </c>
      <c r="H94" s="216">
        <v>0</v>
      </c>
      <c r="I94" s="216">
        <v>23.55</v>
      </c>
      <c r="J94" s="216">
        <v>1.68</v>
      </c>
      <c r="K94" s="216">
        <v>0.33</v>
      </c>
      <c r="L94" s="216">
        <v>20.54</v>
      </c>
      <c r="M94" s="216">
        <v>1</v>
      </c>
      <c r="N94" s="216">
        <v>1.29</v>
      </c>
      <c r="O94" s="216">
        <v>0</v>
      </c>
      <c r="P94" s="216">
        <v>1.1100000000000001</v>
      </c>
      <c r="Q94" s="216">
        <v>0.24</v>
      </c>
      <c r="R94" s="216">
        <v>0.46</v>
      </c>
      <c r="S94" s="216">
        <v>0.56999999999999995</v>
      </c>
      <c r="T94" s="216">
        <v>0</v>
      </c>
      <c r="U94" s="216">
        <v>2.98</v>
      </c>
      <c r="V94" s="216">
        <v>0.23</v>
      </c>
      <c r="W94" s="216">
        <v>0.44</v>
      </c>
      <c r="X94" s="216">
        <v>1.61</v>
      </c>
      <c r="Y94" s="216">
        <v>0</v>
      </c>
      <c r="Z94" s="216">
        <v>2.6</v>
      </c>
      <c r="AA94" s="216">
        <v>0.86</v>
      </c>
      <c r="AB94" s="216">
        <v>0</v>
      </c>
      <c r="AC94" s="216">
        <v>0.89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-1.33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8.6999999999999993</v>
      </c>
      <c r="D95" s="216">
        <v>0.97</v>
      </c>
      <c r="E95" s="216">
        <v>0</v>
      </c>
      <c r="F95" s="216">
        <v>0</v>
      </c>
      <c r="G95" s="216">
        <v>19.66</v>
      </c>
      <c r="H95" s="216">
        <v>0</v>
      </c>
      <c r="I95" s="216">
        <v>23.55</v>
      </c>
      <c r="J95" s="216">
        <v>1.68</v>
      </c>
      <c r="K95" s="216">
        <v>9.4</v>
      </c>
      <c r="L95" s="216">
        <v>86.59</v>
      </c>
      <c r="M95" s="216">
        <v>1</v>
      </c>
      <c r="N95" s="216">
        <v>1.29</v>
      </c>
      <c r="O95" s="216">
        <v>0</v>
      </c>
      <c r="P95" s="216">
        <v>1.1100000000000001</v>
      </c>
      <c r="Q95" s="216">
        <v>0.45</v>
      </c>
      <c r="R95" s="216">
        <v>0.46</v>
      </c>
      <c r="S95" s="216">
        <v>8.09</v>
      </c>
      <c r="T95" s="216">
        <v>0</v>
      </c>
      <c r="U95" s="216">
        <v>2.98</v>
      </c>
      <c r="V95" s="216">
        <v>0.23</v>
      </c>
      <c r="W95" s="216">
        <v>0.44</v>
      </c>
      <c r="X95" s="216">
        <v>1.61</v>
      </c>
      <c r="Y95" s="216">
        <v>0</v>
      </c>
      <c r="Z95" s="216">
        <v>2.6</v>
      </c>
      <c r="AA95" s="216">
        <v>0.86</v>
      </c>
      <c r="AB95" s="216">
        <v>0</v>
      </c>
      <c r="AC95" s="216">
        <v>0.89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-1.33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8.6999999999999993</v>
      </c>
      <c r="D96" s="216">
        <v>0.97</v>
      </c>
      <c r="E96" s="216">
        <v>0</v>
      </c>
      <c r="F96" s="216">
        <v>0</v>
      </c>
      <c r="G96" s="216">
        <v>19.66</v>
      </c>
      <c r="H96" s="216">
        <v>0</v>
      </c>
      <c r="I96" s="216">
        <v>23.55</v>
      </c>
      <c r="J96" s="216">
        <v>1.68</v>
      </c>
      <c r="K96" s="216">
        <v>9.4</v>
      </c>
      <c r="L96" s="216">
        <v>154.11000000000001</v>
      </c>
      <c r="M96" s="216">
        <v>1</v>
      </c>
      <c r="N96" s="216">
        <v>1.29</v>
      </c>
      <c r="O96" s="216">
        <v>0</v>
      </c>
      <c r="P96" s="216">
        <v>1.1100000000000001</v>
      </c>
      <c r="Q96" s="216">
        <v>0.45</v>
      </c>
      <c r="R96" s="216">
        <v>0.46</v>
      </c>
      <c r="S96" s="216">
        <v>8.09</v>
      </c>
      <c r="T96" s="216">
        <v>0</v>
      </c>
      <c r="U96" s="216">
        <v>2.98</v>
      </c>
      <c r="V96" s="216">
        <v>0.23</v>
      </c>
      <c r="W96" s="216">
        <v>0.44</v>
      </c>
      <c r="X96" s="216">
        <v>1.61</v>
      </c>
      <c r="Y96" s="216">
        <v>0</v>
      </c>
      <c r="Z96" s="216">
        <v>2.6</v>
      </c>
      <c r="AA96" s="216">
        <v>0.86</v>
      </c>
      <c r="AB96" s="216">
        <v>0</v>
      </c>
      <c r="AC96" s="216">
        <v>0.89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-1.33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8.6999999999999993</v>
      </c>
      <c r="D97" s="216">
        <v>0.97</v>
      </c>
      <c r="E97" s="216">
        <v>0</v>
      </c>
      <c r="F97" s="216">
        <v>0</v>
      </c>
      <c r="G97" s="216">
        <v>19.66</v>
      </c>
      <c r="H97" s="216">
        <v>0</v>
      </c>
      <c r="I97" s="216">
        <v>23.55</v>
      </c>
      <c r="J97" s="216">
        <v>1.68</v>
      </c>
      <c r="K97" s="216">
        <v>9.4</v>
      </c>
      <c r="L97" s="216">
        <v>192.69</v>
      </c>
      <c r="M97" s="216">
        <v>1</v>
      </c>
      <c r="N97" s="216">
        <v>1.29</v>
      </c>
      <c r="O97" s="216">
        <v>0</v>
      </c>
      <c r="P97" s="216">
        <v>1.1100000000000001</v>
      </c>
      <c r="Q97" s="216">
        <v>0.45</v>
      </c>
      <c r="R97" s="216">
        <v>0.46</v>
      </c>
      <c r="S97" s="216">
        <v>8.09</v>
      </c>
      <c r="T97" s="216">
        <v>0</v>
      </c>
      <c r="U97" s="216">
        <v>2.98</v>
      </c>
      <c r="V97" s="216">
        <v>0.23</v>
      </c>
      <c r="W97" s="216">
        <v>0.44</v>
      </c>
      <c r="X97" s="216">
        <v>1.61</v>
      </c>
      <c r="Y97" s="216">
        <v>0</v>
      </c>
      <c r="Z97" s="216">
        <v>2.6</v>
      </c>
      <c r="AA97" s="216">
        <v>0.86</v>
      </c>
      <c r="AB97" s="216">
        <v>0</v>
      </c>
      <c r="AC97" s="216">
        <v>0.89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-1.33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8.6999999999999993</v>
      </c>
      <c r="D98" s="216">
        <v>0.97</v>
      </c>
      <c r="E98" s="216">
        <v>0</v>
      </c>
      <c r="F98" s="216">
        <v>0</v>
      </c>
      <c r="G98" s="216">
        <v>19.66</v>
      </c>
      <c r="H98" s="216">
        <v>0</v>
      </c>
      <c r="I98" s="216">
        <v>23.55</v>
      </c>
      <c r="J98" s="216">
        <v>1.68</v>
      </c>
      <c r="K98" s="216">
        <v>9.4</v>
      </c>
      <c r="L98" s="216">
        <v>231.27</v>
      </c>
      <c r="M98" s="216">
        <v>1</v>
      </c>
      <c r="N98" s="216">
        <v>1.29</v>
      </c>
      <c r="O98" s="216">
        <v>0</v>
      </c>
      <c r="P98" s="216">
        <v>1.1100000000000001</v>
      </c>
      <c r="Q98" s="216">
        <v>0.45</v>
      </c>
      <c r="R98" s="216">
        <v>0.46</v>
      </c>
      <c r="S98" s="216">
        <v>8.09</v>
      </c>
      <c r="T98" s="216">
        <v>0</v>
      </c>
      <c r="U98" s="216">
        <v>2.98</v>
      </c>
      <c r="V98" s="216">
        <v>0.23</v>
      </c>
      <c r="W98" s="216">
        <v>0.44</v>
      </c>
      <c r="X98" s="216">
        <v>1.61</v>
      </c>
      <c r="Y98" s="216">
        <v>0</v>
      </c>
      <c r="Z98" s="216">
        <v>2.6</v>
      </c>
      <c r="AA98" s="216">
        <v>0.86</v>
      </c>
      <c r="AB98" s="216">
        <v>0</v>
      </c>
      <c r="AC98" s="216">
        <v>0.89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-1.33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0.18057750000000014</v>
      </c>
      <c r="D99">
        <f t="shared" si="0"/>
        <v>2.3279999999999981E-2</v>
      </c>
      <c r="E99">
        <f t="shared" si="0"/>
        <v>0</v>
      </c>
      <c r="F99">
        <f t="shared" si="0"/>
        <v>0</v>
      </c>
      <c r="G99">
        <f t="shared" si="0"/>
        <v>0.46919999999999973</v>
      </c>
      <c r="H99">
        <f t="shared" si="0"/>
        <v>0</v>
      </c>
      <c r="I99">
        <f t="shared" si="0"/>
        <v>0.55668999999999969</v>
      </c>
      <c r="J99">
        <f t="shared" si="0"/>
        <v>4.2105000000000108E-2</v>
      </c>
      <c r="K99">
        <f t="shared" si="0"/>
        <v>0.10851499999999989</v>
      </c>
      <c r="L99">
        <f t="shared" si="0"/>
        <v>4.8867350000000043</v>
      </c>
      <c r="M99">
        <f t="shared" si="0"/>
        <v>2.3725000000000007E-2</v>
      </c>
      <c r="N99">
        <f t="shared" si="0"/>
        <v>3.0960000000000064E-2</v>
      </c>
      <c r="O99">
        <f t="shared" si="0"/>
        <v>0</v>
      </c>
      <c r="P99">
        <f t="shared" si="0"/>
        <v>3.0187499999999999E-2</v>
      </c>
      <c r="Q99">
        <f t="shared" si="0"/>
        <v>6.9837500000000025E-2</v>
      </c>
      <c r="R99">
        <f t="shared" si="0"/>
        <v>8.1809999999999786E-2</v>
      </c>
      <c r="S99">
        <f t="shared" si="0"/>
        <v>9.6412500000000012E-2</v>
      </c>
      <c r="T99">
        <f t="shared" si="0"/>
        <v>0</v>
      </c>
      <c r="U99">
        <f t="shared" si="0"/>
        <v>8.0455000000000054E-2</v>
      </c>
      <c r="V99">
        <f t="shared" si="0"/>
        <v>4.5214999999999936E-2</v>
      </c>
      <c r="W99">
        <f t="shared" si="0"/>
        <v>8.798499999999998E-2</v>
      </c>
      <c r="X99">
        <f t="shared" si="0"/>
        <v>0.23462000000000022</v>
      </c>
      <c r="Y99">
        <f t="shared" si="0"/>
        <v>0</v>
      </c>
      <c r="Z99">
        <f t="shared" si="0"/>
        <v>0.25881999999999999</v>
      </c>
      <c r="AA99">
        <f t="shared" si="0"/>
        <v>0.13041000000000003</v>
      </c>
      <c r="AB99">
        <f t="shared" si="0"/>
        <v>0</v>
      </c>
      <c r="AC99">
        <f t="shared" si="0"/>
        <v>2.3397500000000012E-2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0.128385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45045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45045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45045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13</v>
      </c>
      <c r="C3" s="217">
        <v>13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5.4236000000000004</v>
      </c>
      <c r="J3" s="23">
        <f>C3*E3/100</f>
        <v>3.0328999999999997</v>
      </c>
      <c r="K3" s="23">
        <f>C3*F3/100</f>
        <v>3.9117000000000002</v>
      </c>
      <c r="L3" s="23">
        <f>C3*G3/100</f>
        <v>0.63180000000000003</v>
      </c>
      <c r="M3" s="203">
        <f>SUM(I3:L3)</f>
        <v>13</v>
      </c>
      <c r="N3" s="24"/>
      <c r="P3" s="78">
        <f t="shared" ref="P3:P34" si="1">I3</f>
        <v>5.4236000000000004</v>
      </c>
      <c r="Q3" s="78">
        <f t="shared" ref="Q3:Q34" si="2">J3</f>
        <v>3.0328999999999997</v>
      </c>
      <c r="R3" s="78">
        <f t="shared" ref="R3:R34" si="3">K3</f>
        <v>3.9117000000000002</v>
      </c>
      <c r="S3" s="78">
        <f t="shared" ref="S3:S34" si="4">L3</f>
        <v>0.63180000000000003</v>
      </c>
      <c r="T3" s="78">
        <f>SUM(P3:S3)</f>
        <v>13</v>
      </c>
    </row>
    <row r="4" spans="1:20">
      <c r="A4" s="8" t="s">
        <v>46</v>
      </c>
      <c r="B4" s="217">
        <v>13</v>
      </c>
      <c r="C4" s="217">
        <v>13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5.4236000000000004</v>
      </c>
      <c r="J4" s="23">
        <f t="shared" ref="J4:J67" si="6">C4*E4/100</f>
        <v>3.0328999999999997</v>
      </c>
      <c r="K4" s="23">
        <f t="shared" ref="K4:K67" si="7">C4*F4/100</f>
        <v>3.9117000000000002</v>
      </c>
      <c r="L4" s="23">
        <f t="shared" ref="L4:L67" si="8">C4*G4/100</f>
        <v>0.63180000000000003</v>
      </c>
      <c r="M4" s="204">
        <f t="shared" ref="M4:M67" si="9">SUM(I4:L4)</f>
        <v>13</v>
      </c>
      <c r="N4" s="24"/>
      <c r="P4" s="78">
        <f t="shared" si="1"/>
        <v>5.4236000000000004</v>
      </c>
      <c r="Q4" s="78">
        <f t="shared" si="2"/>
        <v>3.0328999999999997</v>
      </c>
      <c r="R4" s="78">
        <f t="shared" si="3"/>
        <v>3.9117000000000002</v>
      </c>
      <c r="S4" s="78">
        <f t="shared" si="4"/>
        <v>0.63180000000000003</v>
      </c>
      <c r="T4" s="78">
        <f t="shared" ref="T4:T67" si="10">SUM(P4:S4)</f>
        <v>13</v>
      </c>
    </row>
    <row r="5" spans="1:20">
      <c r="A5" s="8" t="s">
        <v>47</v>
      </c>
      <c r="B5" s="217">
        <v>13</v>
      </c>
      <c r="C5" s="217">
        <v>13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5.4236000000000004</v>
      </c>
      <c r="J5" s="23">
        <f t="shared" si="6"/>
        <v>3.0328999999999997</v>
      </c>
      <c r="K5" s="23">
        <f t="shared" si="7"/>
        <v>3.9117000000000002</v>
      </c>
      <c r="L5" s="23">
        <f t="shared" si="8"/>
        <v>0.63180000000000003</v>
      </c>
      <c r="M5" s="204">
        <f t="shared" si="9"/>
        <v>13</v>
      </c>
      <c r="N5" s="24"/>
      <c r="P5" s="78">
        <f t="shared" si="1"/>
        <v>5.4236000000000004</v>
      </c>
      <c r="Q5" s="78">
        <f t="shared" si="2"/>
        <v>3.0328999999999997</v>
      </c>
      <c r="R5" s="78">
        <f t="shared" si="3"/>
        <v>3.9117000000000002</v>
      </c>
      <c r="S5" s="78">
        <f t="shared" si="4"/>
        <v>0.63180000000000003</v>
      </c>
      <c r="T5" s="78">
        <f t="shared" si="10"/>
        <v>13</v>
      </c>
    </row>
    <row r="6" spans="1:20">
      <c r="A6" s="8" t="s">
        <v>48</v>
      </c>
      <c r="B6" s="217">
        <v>13</v>
      </c>
      <c r="C6" s="217">
        <v>13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5.4236000000000004</v>
      </c>
      <c r="J6" s="23">
        <f t="shared" si="6"/>
        <v>3.0328999999999997</v>
      </c>
      <c r="K6" s="23">
        <f t="shared" si="7"/>
        <v>3.9117000000000002</v>
      </c>
      <c r="L6" s="23">
        <f t="shared" si="8"/>
        <v>0.63180000000000003</v>
      </c>
      <c r="M6" s="204">
        <f t="shared" si="9"/>
        <v>13</v>
      </c>
      <c r="N6" s="24"/>
      <c r="P6" s="78">
        <f t="shared" si="1"/>
        <v>5.4236000000000004</v>
      </c>
      <c r="Q6" s="78">
        <f t="shared" si="2"/>
        <v>3.0328999999999997</v>
      </c>
      <c r="R6" s="78">
        <f t="shared" si="3"/>
        <v>3.9117000000000002</v>
      </c>
      <c r="S6" s="78">
        <f t="shared" si="4"/>
        <v>0.63180000000000003</v>
      </c>
      <c r="T6" s="78">
        <f t="shared" si="10"/>
        <v>13</v>
      </c>
    </row>
    <row r="7" spans="1:20">
      <c r="A7" s="8" t="s">
        <v>49</v>
      </c>
      <c r="B7" s="217">
        <v>13</v>
      </c>
      <c r="C7" s="217">
        <v>13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5.4236000000000004</v>
      </c>
      <c r="J7" s="23">
        <f t="shared" si="6"/>
        <v>3.0328999999999997</v>
      </c>
      <c r="K7" s="23">
        <f t="shared" si="7"/>
        <v>3.9117000000000002</v>
      </c>
      <c r="L7" s="23">
        <f t="shared" si="8"/>
        <v>0.63180000000000003</v>
      </c>
      <c r="M7" s="204">
        <f t="shared" si="9"/>
        <v>13</v>
      </c>
      <c r="N7" s="24"/>
      <c r="P7" s="78">
        <f t="shared" si="1"/>
        <v>5.4236000000000004</v>
      </c>
      <c r="Q7" s="78">
        <f t="shared" si="2"/>
        <v>3.0328999999999997</v>
      </c>
      <c r="R7" s="78">
        <f t="shared" si="3"/>
        <v>3.9117000000000002</v>
      </c>
      <c r="S7" s="78">
        <f t="shared" si="4"/>
        <v>0.63180000000000003</v>
      </c>
      <c r="T7" s="78">
        <f t="shared" si="10"/>
        <v>13</v>
      </c>
    </row>
    <row r="8" spans="1:20">
      <c r="A8" s="8" t="s">
        <v>50</v>
      </c>
      <c r="B8" s="217">
        <v>13</v>
      </c>
      <c r="C8" s="217">
        <v>13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5.4236000000000004</v>
      </c>
      <c r="J8" s="23">
        <f t="shared" si="6"/>
        <v>3.0328999999999997</v>
      </c>
      <c r="K8" s="23">
        <f t="shared" si="7"/>
        <v>3.9117000000000002</v>
      </c>
      <c r="L8" s="23">
        <f t="shared" si="8"/>
        <v>0.63180000000000003</v>
      </c>
      <c r="M8" s="204">
        <f t="shared" si="9"/>
        <v>13</v>
      </c>
      <c r="N8" s="24"/>
      <c r="P8" s="78">
        <f t="shared" si="1"/>
        <v>5.4236000000000004</v>
      </c>
      <c r="Q8" s="78">
        <f t="shared" si="2"/>
        <v>3.0328999999999997</v>
      </c>
      <c r="R8" s="78">
        <f t="shared" si="3"/>
        <v>3.9117000000000002</v>
      </c>
      <c r="S8" s="78">
        <f t="shared" si="4"/>
        <v>0.63180000000000003</v>
      </c>
      <c r="T8" s="78">
        <f t="shared" si="10"/>
        <v>13</v>
      </c>
    </row>
    <row r="9" spans="1:20">
      <c r="A9" s="8" t="s">
        <v>51</v>
      </c>
      <c r="B9" s="217">
        <v>13</v>
      </c>
      <c r="C9" s="217">
        <v>13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5.4236000000000004</v>
      </c>
      <c r="J9" s="23">
        <f t="shared" si="6"/>
        <v>3.0328999999999997</v>
      </c>
      <c r="K9" s="23">
        <f t="shared" si="7"/>
        <v>3.9117000000000002</v>
      </c>
      <c r="L9" s="23">
        <f t="shared" si="8"/>
        <v>0.63180000000000003</v>
      </c>
      <c r="M9" s="204">
        <f t="shared" si="9"/>
        <v>13</v>
      </c>
      <c r="N9" s="24"/>
      <c r="P9" s="78">
        <f t="shared" si="1"/>
        <v>5.4236000000000004</v>
      </c>
      <c r="Q9" s="78">
        <f t="shared" si="2"/>
        <v>3.0328999999999997</v>
      </c>
      <c r="R9" s="78">
        <f t="shared" si="3"/>
        <v>3.9117000000000002</v>
      </c>
      <c r="S9" s="78">
        <f t="shared" si="4"/>
        <v>0.63180000000000003</v>
      </c>
      <c r="T9" s="78">
        <f t="shared" si="10"/>
        <v>13</v>
      </c>
    </row>
    <row r="10" spans="1:20">
      <c r="A10" s="8" t="s">
        <v>52</v>
      </c>
      <c r="B10" s="217">
        <v>13</v>
      </c>
      <c r="C10" s="217">
        <v>13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5.4236000000000004</v>
      </c>
      <c r="J10" s="23">
        <f t="shared" si="6"/>
        <v>3.0328999999999997</v>
      </c>
      <c r="K10" s="23">
        <f t="shared" si="7"/>
        <v>3.9117000000000002</v>
      </c>
      <c r="L10" s="23">
        <f t="shared" si="8"/>
        <v>0.63180000000000003</v>
      </c>
      <c r="M10" s="204">
        <f t="shared" si="9"/>
        <v>13</v>
      </c>
      <c r="N10" s="24"/>
      <c r="P10" s="78">
        <f t="shared" si="1"/>
        <v>5.4236000000000004</v>
      </c>
      <c r="Q10" s="78">
        <f t="shared" si="2"/>
        <v>3.0328999999999997</v>
      </c>
      <c r="R10" s="78">
        <f t="shared" si="3"/>
        <v>3.9117000000000002</v>
      </c>
      <c r="S10" s="78">
        <f t="shared" si="4"/>
        <v>0.63180000000000003</v>
      </c>
      <c r="T10" s="78">
        <f t="shared" si="10"/>
        <v>13</v>
      </c>
    </row>
    <row r="11" spans="1:20">
      <c r="A11" s="8" t="s">
        <v>53</v>
      </c>
      <c r="B11" s="217">
        <v>13</v>
      </c>
      <c r="C11" s="217">
        <v>13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5.4236000000000004</v>
      </c>
      <c r="J11" s="23">
        <f t="shared" si="6"/>
        <v>3.0328999999999997</v>
      </c>
      <c r="K11" s="23">
        <f t="shared" si="7"/>
        <v>3.9117000000000002</v>
      </c>
      <c r="L11" s="23">
        <f t="shared" si="8"/>
        <v>0.63180000000000003</v>
      </c>
      <c r="M11" s="204">
        <f t="shared" si="9"/>
        <v>13</v>
      </c>
      <c r="N11" s="24"/>
      <c r="P11" s="78">
        <f t="shared" si="1"/>
        <v>5.4236000000000004</v>
      </c>
      <c r="Q11" s="78">
        <f t="shared" si="2"/>
        <v>3.0328999999999997</v>
      </c>
      <c r="R11" s="78">
        <f t="shared" si="3"/>
        <v>3.9117000000000002</v>
      </c>
      <c r="S11" s="78">
        <f t="shared" si="4"/>
        <v>0.63180000000000003</v>
      </c>
      <c r="T11" s="78">
        <f t="shared" si="10"/>
        <v>13</v>
      </c>
    </row>
    <row r="12" spans="1:20">
      <c r="A12" s="8" t="s">
        <v>54</v>
      </c>
      <c r="B12" s="217">
        <v>13</v>
      </c>
      <c r="C12" s="217">
        <v>13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5.4236000000000004</v>
      </c>
      <c r="J12" s="23">
        <f t="shared" si="6"/>
        <v>3.0328999999999997</v>
      </c>
      <c r="K12" s="23">
        <f t="shared" si="7"/>
        <v>3.9117000000000002</v>
      </c>
      <c r="L12" s="23">
        <f t="shared" si="8"/>
        <v>0.63180000000000003</v>
      </c>
      <c r="M12" s="204">
        <f t="shared" si="9"/>
        <v>13</v>
      </c>
      <c r="N12" s="24"/>
      <c r="P12" s="78">
        <f t="shared" si="1"/>
        <v>5.4236000000000004</v>
      </c>
      <c r="Q12" s="78">
        <f t="shared" si="2"/>
        <v>3.0328999999999997</v>
      </c>
      <c r="R12" s="78">
        <f t="shared" si="3"/>
        <v>3.9117000000000002</v>
      </c>
      <c r="S12" s="78">
        <f t="shared" si="4"/>
        <v>0.63180000000000003</v>
      </c>
      <c r="T12" s="78">
        <f t="shared" si="10"/>
        <v>13</v>
      </c>
    </row>
    <row r="13" spans="1:20">
      <c r="A13" s="8" t="s">
        <v>55</v>
      </c>
      <c r="B13" s="217">
        <v>13</v>
      </c>
      <c r="C13" s="217">
        <v>13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5.4236000000000004</v>
      </c>
      <c r="J13" s="23">
        <f t="shared" si="6"/>
        <v>3.0328999999999997</v>
      </c>
      <c r="K13" s="23">
        <f t="shared" si="7"/>
        <v>3.9117000000000002</v>
      </c>
      <c r="L13" s="23">
        <f t="shared" si="8"/>
        <v>0.63180000000000003</v>
      </c>
      <c r="M13" s="204">
        <f t="shared" si="9"/>
        <v>13</v>
      </c>
      <c r="N13" s="24"/>
      <c r="P13" s="78">
        <f t="shared" si="1"/>
        <v>5.4236000000000004</v>
      </c>
      <c r="Q13" s="78">
        <f t="shared" si="2"/>
        <v>3.0328999999999997</v>
      </c>
      <c r="R13" s="78">
        <f t="shared" si="3"/>
        <v>3.9117000000000002</v>
      </c>
      <c r="S13" s="78">
        <f t="shared" si="4"/>
        <v>0.63180000000000003</v>
      </c>
      <c r="T13" s="78">
        <f t="shared" si="10"/>
        <v>13</v>
      </c>
    </row>
    <row r="14" spans="1:20">
      <c r="A14" s="8" t="s">
        <v>56</v>
      </c>
      <c r="B14" s="217">
        <v>13</v>
      </c>
      <c r="C14" s="217">
        <v>13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5.4236000000000004</v>
      </c>
      <c r="J14" s="23">
        <f t="shared" si="6"/>
        <v>3.0328999999999997</v>
      </c>
      <c r="K14" s="23">
        <f t="shared" si="7"/>
        <v>3.9117000000000002</v>
      </c>
      <c r="L14" s="23">
        <f t="shared" si="8"/>
        <v>0.63180000000000003</v>
      </c>
      <c r="M14" s="204">
        <f t="shared" si="9"/>
        <v>13</v>
      </c>
      <c r="N14" s="24"/>
      <c r="P14" s="78">
        <f t="shared" si="1"/>
        <v>5.4236000000000004</v>
      </c>
      <c r="Q14" s="78">
        <f t="shared" si="2"/>
        <v>3.0328999999999997</v>
      </c>
      <c r="R14" s="78">
        <f t="shared" si="3"/>
        <v>3.9117000000000002</v>
      </c>
      <c r="S14" s="78">
        <f t="shared" si="4"/>
        <v>0.63180000000000003</v>
      </c>
      <c r="T14" s="78">
        <f t="shared" si="10"/>
        <v>13</v>
      </c>
    </row>
    <row r="15" spans="1:20">
      <c r="A15" s="8" t="s">
        <v>57</v>
      </c>
      <c r="B15" s="217">
        <v>13</v>
      </c>
      <c r="C15" s="217">
        <v>13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5.4236000000000004</v>
      </c>
      <c r="J15" s="23">
        <f t="shared" si="6"/>
        <v>3.0328999999999997</v>
      </c>
      <c r="K15" s="23">
        <f t="shared" si="7"/>
        <v>3.9117000000000002</v>
      </c>
      <c r="L15" s="23">
        <f t="shared" si="8"/>
        <v>0.63180000000000003</v>
      </c>
      <c r="M15" s="204">
        <f t="shared" si="9"/>
        <v>13</v>
      </c>
      <c r="N15" s="24"/>
      <c r="P15" s="78">
        <f t="shared" si="1"/>
        <v>5.4236000000000004</v>
      </c>
      <c r="Q15" s="78">
        <f t="shared" si="2"/>
        <v>3.0328999999999997</v>
      </c>
      <c r="R15" s="78">
        <f t="shared" si="3"/>
        <v>3.9117000000000002</v>
      </c>
      <c r="S15" s="78">
        <f t="shared" si="4"/>
        <v>0.63180000000000003</v>
      </c>
      <c r="T15" s="78">
        <f t="shared" si="10"/>
        <v>13</v>
      </c>
    </row>
    <row r="16" spans="1:20">
      <c r="A16" s="8" t="s">
        <v>58</v>
      </c>
      <c r="B16" s="217">
        <v>13</v>
      </c>
      <c r="C16" s="217">
        <v>13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5.4236000000000004</v>
      </c>
      <c r="J16" s="23">
        <f t="shared" si="6"/>
        <v>3.0328999999999997</v>
      </c>
      <c r="K16" s="23">
        <f t="shared" si="7"/>
        <v>3.9117000000000002</v>
      </c>
      <c r="L16" s="23">
        <f t="shared" si="8"/>
        <v>0.63180000000000003</v>
      </c>
      <c r="M16" s="204">
        <f t="shared" si="9"/>
        <v>13</v>
      </c>
      <c r="N16" s="24"/>
      <c r="P16" s="78">
        <f t="shared" si="1"/>
        <v>5.4236000000000004</v>
      </c>
      <c r="Q16" s="78">
        <f t="shared" si="2"/>
        <v>3.0328999999999997</v>
      </c>
      <c r="R16" s="78">
        <f t="shared" si="3"/>
        <v>3.9117000000000002</v>
      </c>
      <c r="S16" s="78">
        <f t="shared" si="4"/>
        <v>0.63180000000000003</v>
      </c>
      <c r="T16" s="78">
        <f t="shared" si="10"/>
        <v>13</v>
      </c>
    </row>
    <row r="17" spans="1:20">
      <c r="A17" s="8" t="s">
        <v>59</v>
      </c>
      <c r="B17" s="217">
        <v>13</v>
      </c>
      <c r="C17" s="217">
        <v>13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5.4236000000000004</v>
      </c>
      <c r="J17" s="23">
        <f t="shared" si="6"/>
        <v>3.0328999999999997</v>
      </c>
      <c r="K17" s="23">
        <f t="shared" si="7"/>
        <v>3.9117000000000002</v>
      </c>
      <c r="L17" s="23">
        <f t="shared" si="8"/>
        <v>0.63180000000000003</v>
      </c>
      <c r="M17" s="204">
        <f t="shared" si="9"/>
        <v>13</v>
      </c>
      <c r="N17" s="24"/>
      <c r="P17" s="78">
        <f t="shared" si="1"/>
        <v>5.4236000000000004</v>
      </c>
      <c r="Q17" s="78">
        <f t="shared" si="2"/>
        <v>3.0328999999999997</v>
      </c>
      <c r="R17" s="78">
        <f t="shared" si="3"/>
        <v>3.9117000000000002</v>
      </c>
      <c r="S17" s="78">
        <f t="shared" si="4"/>
        <v>0.63180000000000003</v>
      </c>
      <c r="T17" s="78">
        <f t="shared" si="10"/>
        <v>13</v>
      </c>
    </row>
    <row r="18" spans="1:20">
      <c r="A18" s="8" t="s">
        <v>60</v>
      </c>
      <c r="B18" s="217">
        <v>13</v>
      </c>
      <c r="C18" s="217">
        <v>13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5.4236000000000004</v>
      </c>
      <c r="J18" s="23">
        <f t="shared" si="6"/>
        <v>3.0328999999999997</v>
      </c>
      <c r="K18" s="23">
        <f t="shared" si="7"/>
        <v>3.9117000000000002</v>
      </c>
      <c r="L18" s="23">
        <f t="shared" si="8"/>
        <v>0.63180000000000003</v>
      </c>
      <c r="M18" s="204">
        <f t="shared" si="9"/>
        <v>13</v>
      </c>
      <c r="N18" s="24"/>
      <c r="P18" s="78">
        <f t="shared" si="1"/>
        <v>5.4236000000000004</v>
      </c>
      <c r="Q18" s="78">
        <f t="shared" si="2"/>
        <v>3.0328999999999997</v>
      </c>
      <c r="R18" s="78">
        <f t="shared" si="3"/>
        <v>3.9117000000000002</v>
      </c>
      <c r="S18" s="78">
        <f t="shared" si="4"/>
        <v>0.63180000000000003</v>
      </c>
      <c r="T18" s="78">
        <f t="shared" si="10"/>
        <v>13</v>
      </c>
    </row>
    <row r="19" spans="1:20">
      <c r="A19" s="8" t="s">
        <v>61</v>
      </c>
      <c r="B19" s="217">
        <v>13</v>
      </c>
      <c r="C19" s="217">
        <v>13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5.4236000000000004</v>
      </c>
      <c r="J19" s="23">
        <f t="shared" si="6"/>
        <v>3.0328999999999997</v>
      </c>
      <c r="K19" s="23">
        <f t="shared" si="7"/>
        <v>3.9117000000000002</v>
      </c>
      <c r="L19" s="23">
        <f t="shared" si="8"/>
        <v>0.63180000000000003</v>
      </c>
      <c r="M19" s="204">
        <f t="shared" si="9"/>
        <v>13</v>
      </c>
      <c r="N19" s="24"/>
      <c r="P19" s="78">
        <f t="shared" si="1"/>
        <v>5.4236000000000004</v>
      </c>
      <c r="Q19" s="78">
        <f t="shared" si="2"/>
        <v>3.0328999999999997</v>
      </c>
      <c r="R19" s="78">
        <f t="shared" si="3"/>
        <v>3.9117000000000002</v>
      </c>
      <c r="S19" s="78">
        <f t="shared" si="4"/>
        <v>0.63180000000000003</v>
      </c>
      <c r="T19" s="78">
        <f t="shared" si="10"/>
        <v>13</v>
      </c>
    </row>
    <row r="20" spans="1:20">
      <c r="A20" s="8" t="s">
        <v>62</v>
      </c>
      <c r="B20" s="217">
        <v>13</v>
      </c>
      <c r="C20" s="217">
        <v>13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5.4236000000000004</v>
      </c>
      <c r="J20" s="23">
        <f t="shared" si="6"/>
        <v>3.0328999999999997</v>
      </c>
      <c r="K20" s="23">
        <f t="shared" si="7"/>
        <v>3.9117000000000002</v>
      </c>
      <c r="L20" s="23">
        <f t="shared" si="8"/>
        <v>0.63180000000000003</v>
      </c>
      <c r="M20" s="204">
        <f t="shared" si="9"/>
        <v>13</v>
      </c>
      <c r="N20" s="24"/>
      <c r="P20" s="78">
        <f t="shared" si="1"/>
        <v>5.4236000000000004</v>
      </c>
      <c r="Q20" s="78">
        <f t="shared" si="2"/>
        <v>3.0328999999999997</v>
      </c>
      <c r="R20" s="78">
        <f t="shared" si="3"/>
        <v>3.9117000000000002</v>
      </c>
      <c r="S20" s="78">
        <f t="shared" si="4"/>
        <v>0.63180000000000003</v>
      </c>
      <c r="T20" s="78">
        <f t="shared" si="10"/>
        <v>13</v>
      </c>
    </row>
    <row r="21" spans="1:20">
      <c r="A21" s="8" t="s">
        <v>63</v>
      </c>
      <c r="B21" s="217">
        <v>13</v>
      </c>
      <c r="C21" s="217">
        <v>13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5.4236000000000004</v>
      </c>
      <c r="J21" s="23">
        <f t="shared" si="6"/>
        <v>3.0328999999999997</v>
      </c>
      <c r="K21" s="23">
        <f t="shared" si="7"/>
        <v>3.9117000000000002</v>
      </c>
      <c r="L21" s="23">
        <f t="shared" si="8"/>
        <v>0.63180000000000003</v>
      </c>
      <c r="M21" s="204">
        <f t="shared" si="9"/>
        <v>13</v>
      </c>
      <c r="N21" s="24"/>
      <c r="P21" s="78">
        <f t="shared" si="1"/>
        <v>5.4236000000000004</v>
      </c>
      <c r="Q21" s="78">
        <f t="shared" si="2"/>
        <v>3.0328999999999997</v>
      </c>
      <c r="R21" s="78">
        <f t="shared" si="3"/>
        <v>3.9117000000000002</v>
      </c>
      <c r="S21" s="78">
        <f t="shared" si="4"/>
        <v>0.63180000000000003</v>
      </c>
      <c r="T21" s="78">
        <f t="shared" si="10"/>
        <v>13</v>
      </c>
    </row>
    <row r="22" spans="1:20">
      <c r="A22" s="8" t="s">
        <v>64</v>
      </c>
      <c r="B22" s="217">
        <v>13</v>
      </c>
      <c r="C22" s="217">
        <v>13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5.4236000000000004</v>
      </c>
      <c r="J22" s="23">
        <f t="shared" si="6"/>
        <v>3.0328999999999997</v>
      </c>
      <c r="K22" s="23">
        <f t="shared" si="7"/>
        <v>3.9117000000000002</v>
      </c>
      <c r="L22" s="23">
        <f t="shared" si="8"/>
        <v>0.63180000000000003</v>
      </c>
      <c r="M22" s="204">
        <f t="shared" si="9"/>
        <v>13</v>
      </c>
      <c r="N22" s="24"/>
      <c r="P22" s="78">
        <f t="shared" si="1"/>
        <v>5.4236000000000004</v>
      </c>
      <c r="Q22" s="78">
        <f t="shared" si="2"/>
        <v>3.0328999999999997</v>
      </c>
      <c r="R22" s="78">
        <f t="shared" si="3"/>
        <v>3.9117000000000002</v>
      </c>
      <c r="S22" s="78">
        <f t="shared" si="4"/>
        <v>0.63180000000000003</v>
      </c>
      <c r="T22" s="78">
        <f t="shared" si="10"/>
        <v>13</v>
      </c>
    </row>
    <row r="23" spans="1:20">
      <c r="A23" s="8" t="s">
        <v>65</v>
      </c>
      <c r="B23" s="217">
        <v>13</v>
      </c>
      <c r="C23" s="217">
        <v>13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5.4236000000000004</v>
      </c>
      <c r="J23" s="23">
        <f t="shared" si="6"/>
        <v>3.0328999999999997</v>
      </c>
      <c r="K23" s="23">
        <f t="shared" si="7"/>
        <v>3.9117000000000002</v>
      </c>
      <c r="L23" s="23">
        <f t="shared" si="8"/>
        <v>0.63180000000000003</v>
      </c>
      <c r="M23" s="204">
        <f t="shared" si="9"/>
        <v>13</v>
      </c>
      <c r="N23" s="24"/>
      <c r="P23" s="78">
        <f t="shared" si="1"/>
        <v>5.4236000000000004</v>
      </c>
      <c r="Q23" s="78">
        <f t="shared" si="2"/>
        <v>3.0328999999999997</v>
      </c>
      <c r="R23" s="78">
        <f t="shared" si="3"/>
        <v>3.9117000000000002</v>
      </c>
      <c r="S23" s="78">
        <f t="shared" si="4"/>
        <v>0.63180000000000003</v>
      </c>
      <c r="T23" s="78">
        <f t="shared" si="10"/>
        <v>13</v>
      </c>
    </row>
    <row r="24" spans="1:20">
      <c r="A24" s="8" t="s">
        <v>66</v>
      </c>
      <c r="B24" s="217">
        <v>13</v>
      </c>
      <c r="C24" s="217">
        <v>13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5.4236000000000004</v>
      </c>
      <c r="J24" s="23">
        <f t="shared" si="6"/>
        <v>3.0328999999999997</v>
      </c>
      <c r="K24" s="23">
        <f t="shared" si="7"/>
        <v>3.9117000000000002</v>
      </c>
      <c r="L24" s="23">
        <f t="shared" si="8"/>
        <v>0.63180000000000003</v>
      </c>
      <c r="M24" s="204">
        <f t="shared" si="9"/>
        <v>13</v>
      </c>
      <c r="N24" s="24"/>
      <c r="P24" s="78">
        <f t="shared" si="1"/>
        <v>5.4236000000000004</v>
      </c>
      <c r="Q24" s="78">
        <f t="shared" si="2"/>
        <v>3.0328999999999997</v>
      </c>
      <c r="R24" s="78">
        <f t="shared" si="3"/>
        <v>3.9117000000000002</v>
      </c>
      <c r="S24" s="78">
        <f t="shared" si="4"/>
        <v>0.63180000000000003</v>
      </c>
      <c r="T24" s="78">
        <f t="shared" si="10"/>
        <v>13</v>
      </c>
    </row>
    <row r="25" spans="1:20">
      <c r="A25" s="8" t="s">
        <v>67</v>
      </c>
      <c r="B25" s="217">
        <v>13</v>
      </c>
      <c r="C25" s="217">
        <v>13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5.4236000000000004</v>
      </c>
      <c r="J25" s="23">
        <f t="shared" si="6"/>
        <v>3.0328999999999997</v>
      </c>
      <c r="K25" s="23">
        <f t="shared" si="7"/>
        <v>3.9117000000000002</v>
      </c>
      <c r="L25" s="23">
        <f t="shared" si="8"/>
        <v>0.63180000000000003</v>
      </c>
      <c r="M25" s="204">
        <f t="shared" si="9"/>
        <v>13</v>
      </c>
      <c r="N25" s="24"/>
      <c r="P25" s="78">
        <f t="shared" si="1"/>
        <v>5.4236000000000004</v>
      </c>
      <c r="Q25" s="78">
        <f t="shared" si="2"/>
        <v>3.0328999999999997</v>
      </c>
      <c r="R25" s="78">
        <f t="shared" si="3"/>
        <v>3.9117000000000002</v>
      </c>
      <c r="S25" s="78">
        <f t="shared" si="4"/>
        <v>0.63180000000000003</v>
      </c>
      <c r="T25" s="78">
        <f t="shared" si="10"/>
        <v>13</v>
      </c>
    </row>
    <row r="26" spans="1:20">
      <c r="A26" s="8" t="s">
        <v>68</v>
      </c>
      <c r="B26" s="217">
        <v>13</v>
      </c>
      <c r="C26" s="217">
        <v>13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5.4236000000000004</v>
      </c>
      <c r="J26" s="23">
        <f t="shared" si="6"/>
        <v>3.0328999999999997</v>
      </c>
      <c r="K26" s="23">
        <f t="shared" si="7"/>
        <v>3.9117000000000002</v>
      </c>
      <c r="L26" s="23">
        <f t="shared" si="8"/>
        <v>0.63180000000000003</v>
      </c>
      <c r="M26" s="204">
        <f t="shared" si="9"/>
        <v>13</v>
      </c>
      <c r="N26" s="24"/>
      <c r="P26" s="78">
        <f t="shared" si="1"/>
        <v>5.4236000000000004</v>
      </c>
      <c r="Q26" s="78">
        <f t="shared" si="2"/>
        <v>3.0328999999999997</v>
      </c>
      <c r="R26" s="78">
        <f t="shared" si="3"/>
        <v>3.9117000000000002</v>
      </c>
      <c r="S26" s="78">
        <f t="shared" si="4"/>
        <v>0.63180000000000003</v>
      </c>
      <c r="T26" s="78">
        <f t="shared" si="10"/>
        <v>13</v>
      </c>
    </row>
    <row r="27" spans="1:20">
      <c r="A27" s="8" t="s">
        <v>69</v>
      </c>
      <c r="B27" s="217">
        <v>13</v>
      </c>
      <c r="C27" s="217">
        <v>13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5.4236000000000004</v>
      </c>
      <c r="J27" s="23">
        <f t="shared" si="6"/>
        <v>3.0328999999999997</v>
      </c>
      <c r="K27" s="23">
        <f t="shared" si="7"/>
        <v>3.9117000000000002</v>
      </c>
      <c r="L27" s="23">
        <f t="shared" si="8"/>
        <v>0.63180000000000003</v>
      </c>
      <c r="M27" s="204">
        <f t="shared" si="9"/>
        <v>13</v>
      </c>
      <c r="N27" s="24"/>
      <c r="P27" s="78">
        <f t="shared" si="1"/>
        <v>5.4236000000000004</v>
      </c>
      <c r="Q27" s="78">
        <f t="shared" si="2"/>
        <v>3.0328999999999997</v>
      </c>
      <c r="R27" s="78">
        <f t="shared" si="3"/>
        <v>3.9117000000000002</v>
      </c>
      <c r="S27" s="78">
        <f t="shared" si="4"/>
        <v>0.63180000000000003</v>
      </c>
      <c r="T27" s="78">
        <f t="shared" si="10"/>
        <v>13</v>
      </c>
    </row>
    <row r="28" spans="1:20">
      <c r="A28" s="8" t="s">
        <v>70</v>
      </c>
      <c r="B28" s="217">
        <v>13</v>
      </c>
      <c r="C28" s="217">
        <v>13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5.4236000000000004</v>
      </c>
      <c r="J28" s="23">
        <f t="shared" si="6"/>
        <v>3.0328999999999997</v>
      </c>
      <c r="K28" s="23">
        <f t="shared" si="7"/>
        <v>3.9117000000000002</v>
      </c>
      <c r="L28" s="23">
        <f t="shared" si="8"/>
        <v>0.63180000000000003</v>
      </c>
      <c r="M28" s="204">
        <f t="shared" si="9"/>
        <v>13</v>
      </c>
      <c r="N28" s="24"/>
      <c r="P28" s="78">
        <f t="shared" si="1"/>
        <v>5.4236000000000004</v>
      </c>
      <c r="Q28" s="78">
        <f t="shared" si="2"/>
        <v>3.0328999999999997</v>
      </c>
      <c r="R28" s="78">
        <f t="shared" si="3"/>
        <v>3.9117000000000002</v>
      </c>
      <c r="S28" s="78">
        <f t="shared" si="4"/>
        <v>0.63180000000000003</v>
      </c>
      <c r="T28" s="78">
        <f t="shared" si="10"/>
        <v>13</v>
      </c>
    </row>
    <row r="29" spans="1:20">
      <c r="A29" s="8" t="s">
        <v>71</v>
      </c>
      <c r="B29" s="217">
        <v>13</v>
      </c>
      <c r="C29" s="217">
        <v>13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5.4236000000000004</v>
      </c>
      <c r="J29" s="23">
        <f t="shared" si="6"/>
        <v>3.0328999999999997</v>
      </c>
      <c r="K29" s="23">
        <f t="shared" si="7"/>
        <v>3.9117000000000002</v>
      </c>
      <c r="L29" s="23">
        <f t="shared" si="8"/>
        <v>0.63180000000000003</v>
      </c>
      <c r="M29" s="204">
        <f t="shared" si="9"/>
        <v>13</v>
      </c>
      <c r="N29" s="24"/>
      <c r="P29" s="78">
        <f t="shared" si="1"/>
        <v>5.4236000000000004</v>
      </c>
      <c r="Q29" s="78">
        <f t="shared" si="2"/>
        <v>3.0328999999999997</v>
      </c>
      <c r="R29" s="78">
        <f t="shared" si="3"/>
        <v>3.9117000000000002</v>
      </c>
      <c r="S29" s="78">
        <f t="shared" si="4"/>
        <v>0.63180000000000003</v>
      </c>
      <c r="T29" s="78">
        <f t="shared" si="10"/>
        <v>13</v>
      </c>
    </row>
    <row r="30" spans="1:20">
      <c r="A30" s="8" t="s">
        <v>72</v>
      </c>
      <c r="B30" s="217">
        <v>13</v>
      </c>
      <c r="C30" s="217">
        <v>13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5.4236000000000004</v>
      </c>
      <c r="J30" s="23">
        <f t="shared" si="6"/>
        <v>3.0328999999999997</v>
      </c>
      <c r="K30" s="23">
        <f t="shared" si="7"/>
        <v>3.9117000000000002</v>
      </c>
      <c r="L30" s="23">
        <f t="shared" si="8"/>
        <v>0.63180000000000003</v>
      </c>
      <c r="M30" s="204">
        <f t="shared" si="9"/>
        <v>13</v>
      </c>
      <c r="N30" s="24"/>
      <c r="P30" s="78">
        <f t="shared" si="1"/>
        <v>5.4236000000000004</v>
      </c>
      <c r="Q30" s="78">
        <f t="shared" si="2"/>
        <v>3.0328999999999997</v>
      </c>
      <c r="R30" s="78">
        <f t="shared" si="3"/>
        <v>3.9117000000000002</v>
      </c>
      <c r="S30" s="78">
        <f t="shared" si="4"/>
        <v>0.63180000000000003</v>
      </c>
      <c r="T30" s="78">
        <f t="shared" si="10"/>
        <v>13</v>
      </c>
    </row>
    <row r="31" spans="1:20">
      <c r="A31" s="8" t="s">
        <v>73</v>
      </c>
      <c r="B31" s="217">
        <v>13</v>
      </c>
      <c r="C31" s="217">
        <v>13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5.4236000000000004</v>
      </c>
      <c r="J31" s="23">
        <f t="shared" si="6"/>
        <v>3.0328999999999997</v>
      </c>
      <c r="K31" s="23">
        <f t="shared" si="7"/>
        <v>3.9117000000000002</v>
      </c>
      <c r="L31" s="23">
        <f t="shared" si="8"/>
        <v>0.63180000000000003</v>
      </c>
      <c r="M31" s="204">
        <f t="shared" si="9"/>
        <v>13</v>
      </c>
      <c r="N31" s="24"/>
      <c r="P31" s="78">
        <f t="shared" si="1"/>
        <v>5.4236000000000004</v>
      </c>
      <c r="Q31" s="78">
        <f t="shared" si="2"/>
        <v>3.0328999999999997</v>
      </c>
      <c r="R31" s="78">
        <f t="shared" si="3"/>
        <v>3.9117000000000002</v>
      </c>
      <c r="S31" s="78">
        <f t="shared" si="4"/>
        <v>0.63180000000000003</v>
      </c>
      <c r="T31" s="78">
        <f t="shared" si="10"/>
        <v>13</v>
      </c>
    </row>
    <row r="32" spans="1:20">
      <c r="A32" s="8" t="s">
        <v>74</v>
      </c>
      <c r="B32" s="217">
        <v>13</v>
      </c>
      <c r="C32" s="217">
        <v>13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5.4236000000000004</v>
      </c>
      <c r="J32" s="23">
        <f t="shared" si="6"/>
        <v>3.0328999999999997</v>
      </c>
      <c r="K32" s="23">
        <f t="shared" si="7"/>
        <v>3.9117000000000002</v>
      </c>
      <c r="L32" s="23">
        <f t="shared" si="8"/>
        <v>0.63180000000000003</v>
      </c>
      <c r="M32" s="204">
        <f t="shared" si="9"/>
        <v>13</v>
      </c>
      <c r="N32" s="24"/>
      <c r="P32" s="78">
        <f t="shared" si="1"/>
        <v>5.4236000000000004</v>
      </c>
      <c r="Q32" s="78">
        <f t="shared" si="2"/>
        <v>3.0328999999999997</v>
      </c>
      <c r="R32" s="78">
        <f t="shared" si="3"/>
        <v>3.9117000000000002</v>
      </c>
      <c r="S32" s="78">
        <f t="shared" si="4"/>
        <v>0.63180000000000003</v>
      </c>
      <c r="T32" s="78">
        <f t="shared" si="10"/>
        <v>13</v>
      </c>
    </row>
    <row r="33" spans="1:20">
      <c r="A33" s="8" t="s">
        <v>75</v>
      </c>
      <c r="B33" s="217">
        <v>13</v>
      </c>
      <c r="C33" s="217">
        <v>13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5.4236000000000004</v>
      </c>
      <c r="J33" s="23">
        <f t="shared" si="6"/>
        <v>3.0328999999999997</v>
      </c>
      <c r="K33" s="23">
        <f t="shared" si="7"/>
        <v>3.9117000000000002</v>
      </c>
      <c r="L33" s="23">
        <f t="shared" si="8"/>
        <v>0.63180000000000003</v>
      </c>
      <c r="M33" s="204">
        <f t="shared" si="9"/>
        <v>13</v>
      </c>
      <c r="N33" s="24"/>
      <c r="P33" s="78">
        <f t="shared" si="1"/>
        <v>5.4236000000000004</v>
      </c>
      <c r="Q33" s="78">
        <f t="shared" si="2"/>
        <v>3.0328999999999997</v>
      </c>
      <c r="R33" s="78">
        <f t="shared" si="3"/>
        <v>3.9117000000000002</v>
      </c>
      <c r="S33" s="78">
        <f t="shared" si="4"/>
        <v>0.63180000000000003</v>
      </c>
      <c r="T33" s="78">
        <f t="shared" si="10"/>
        <v>13</v>
      </c>
    </row>
    <row r="34" spans="1:20">
      <c r="A34" s="8" t="s">
        <v>76</v>
      </c>
      <c r="B34" s="217">
        <v>13</v>
      </c>
      <c r="C34" s="217">
        <v>13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5.4236000000000004</v>
      </c>
      <c r="J34" s="23">
        <f t="shared" si="6"/>
        <v>3.0328999999999997</v>
      </c>
      <c r="K34" s="23">
        <f t="shared" si="7"/>
        <v>3.9117000000000002</v>
      </c>
      <c r="L34" s="23">
        <f t="shared" si="8"/>
        <v>0.63180000000000003</v>
      </c>
      <c r="M34" s="204">
        <f t="shared" si="9"/>
        <v>13</v>
      </c>
      <c r="N34" s="24"/>
      <c r="P34" s="78">
        <f t="shared" si="1"/>
        <v>5.4236000000000004</v>
      </c>
      <c r="Q34" s="78">
        <f t="shared" si="2"/>
        <v>3.0328999999999997</v>
      </c>
      <c r="R34" s="78">
        <f t="shared" si="3"/>
        <v>3.9117000000000002</v>
      </c>
      <c r="S34" s="78">
        <f t="shared" si="4"/>
        <v>0.63180000000000003</v>
      </c>
      <c r="T34" s="78">
        <f t="shared" si="10"/>
        <v>13</v>
      </c>
    </row>
    <row r="35" spans="1:20">
      <c r="A35" s="8" t="s">
        <v>77</v>
      </c>
      <c r="B35" s="217">
        <v>13</v>
      </c>
      <c r="C35" s="217">
        <v>13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5.4236000000000004</v>
      </c>
      <c r="J35" s="23">
        <f t="shared" si="6"/>
        <v>3.0328999999999997</v>
      </c>
      <c r="K35" s="23">
        <f t="shared" si="7"/>
        <v>3.9117000000000002</v>
      </c>
      <c r="L35" s="23">
        <f t="shared" si="8"/>
        <v>0.63180000000000003</v>
      </c>
      <c r="M35" s="204">
        <f t="shared" si="9"/>
        <v>13</v>
      </c>
      <c r="N35" s="24"/>
      <c r="P35" s="78">
        <f t="shared" ref="P35:P66" si="12">I35</f>
        <v>5.4236000000000004</v>
      </c>
      <c r="Q35" s="78">
        <f t="shared" ref="Q35:Q66" si="13">J35</f>
        <v>3.0328999999999997</v>
      </c>
      <c r="R35" s="78">
        <f t="shared" ref="R35:R66" si="14">K35</f>
        <v>3.9117000000000002</v>
      </c>
      <c r="S35" s="78">
        <f t="shared" ref="S35:S66" si="15">L35</f>
        <v>0.63180000000000003</v>
      </c>
      <c r="T35" s="78">
        <f t="shared" si="10"/>
        <v>13</v>
      </c>
    </row>
    <row r="36" spans="1:20">
      <c r="A36" s="8" t="s">
        <v>78</v>
      </c>
      <c r="B36" s="217">
        <v>13</v>
      </c>
      <c r="C36" s="217">
        <v>13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5.4236000000000004</v>
      </c>
      <c r="J36" s="23">
        <f t="shared" si="6"/>
        <v>3.0328999999999997</v>
      </c>
      <c r="K36" s="23">
        <f t="shared" si="7"/>
        <v>3.9117000000000002</v>
      </c>
      <c r="L36" s="23">
        <f t="shared" si="8"/>
        <v>0.63180000000000003</v>
      </c>
      <c r="M36" s="204">
        <f t="shared" si="9"/>
        <v>13</v>
      </c>
      <c r="N36" s="24"/>
      <c r="P36" s="78">
        <f t="shared" si="12"/>
        <v>5.4236000000000004</v>
      </c>
      <c r="Q36" s="78">
        <f t="shared" si="13"/>
        <v>3.0328999999999997</v>
      </c>
      <c r="R36" s="78">
        <f t="shared" si="14"/>
        <v>3.9117000000000002</v>
      </c>
      <c r="S36" s="78">
        <f t="shared" si="15"/>
        <v>0.63180000000000003</v>
      </c>
      <c r="T36" s="78">
        <f t="shared" si="10"/>
        <v>13</v>
      </c>
    </row>
    <row r="37" spans="1:20">
      <c r="A37" s="8" t="s">
        <v>79</v>
      </c>
      <c r="B37" s="217">
        <v>13</v>
      </c>
      <c r="C37" s="217">
        <v>13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5.4236000000000004</v>
      </c>
      <c r="J37" s="23">
        <f t="shared" si="6"/>
        <v>3.0328999999999997</v>
      </c>
      <c r="K37" s="23">
        <f t="shared" si="7"/>
        <v>3.9117000000000002</v>
      </c>
      <c r="L37" s="23">
        <f t="shared" si="8"/>
        <v>0.63180000000000003</v>
      </c>
      <c r="M37" s="204">
        <f t="shared" si="9"/>
        <v>13</v>
      </c>
      <c r="N37" s="24"/>
      <c r="P37" s="78">
        <f t="shared" si="12"/>
        <v>5.4236000000000004</v>
      </c>
      <c r="Q37" s="78">
        <f t="shared" si="13"/>
        <v>3.0328999999999997</v>
      </c>
      <c r="R37" s="78">
        <f t="shared" si="14"/>
        <v>3.9117000000000002</v>
      </c>
      <c r="S37" s="78">
        <f t="shared" si="15"/>
        <v>0.63180000000000003</v>
      </c>
      <c r="T37" s="78">
        <f t="shared" si="10"/>
        <v>13</v>
      </c>
    </row>
    <row r="38" spans="1:20">
      <c r="A38" s="8" t="s">
        <v>80</v>
      </c>
      <c r="B38" s="217">
        <v>13</v>
      </c>
      <c r="C38" s="217">
        <v>13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5.4236000000000004</v>
      </c>
      <c r="J38" s="23">
        <f t="shared" si="6"/>
        <v>3.0328999999999997</v>
      </c>
      <c r="K38" s="23">
        <f t="shared" si="7"/>
        <v>3.9117000000000002</v>
      </c>
      <c r="L38" s="23">
        <f t="shared" si="8"/>
        <v>0.63180000000000003</v>
      </c>
      <c r="M38" s="204">
        <f t="shared" si="9"/>
        <v>13</v>
      </c>
      <c r="N38" s="24"/>
      <c r="P38" s="78">
        <f t="shared" si="12"/>
        <v>5.4236000000000004</v>
      </c>
      <c r="Q38" s="78">
        <f t="shared" si="13"/>
        <v>3.0328999999999997</v>
      </c>
      <c r="R38" s="78">
        <f t="shared" si="14"/>
        <v>3.9117000000000002</v>
      </c>
      <c r="S38" s="78">
        <f t="shared" si="15"/>
        <v>0.63180000000000003</v>
      </c>
      <c r="T38" s="78">
        <f t="shared" si="10"/>
        <v>13</v>
      </c>
    </row>
    <row r="39" spans="1:20">
      <c r="A39" s="8" t="s">
        <v>81</v>
      </c>
      <c r="B39" s="217">
        <v>13</v>
      </c>
      <c r="C39" s="217">
        <v>13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5.4236000000000004</v>
      </c>
      <c r="J39" s="23">
        <f t="shared" si="6"/>
        <v>3.0328999999999997</v>
      </c>
      <c r="K39" s="23">
        <f t="shared" si="7"/>
        <v>3.9117000000000002</v>
      </c>
      <c r="L39" s="23">
        <f t="shared" si="8"/>
        <v>0.63180000000000003</v>
      </c>
      <c r="M39" s="204">
        <f t="shared" si="9"/>
        <v>13</v>
      </c>
      <c r="N39" s="24"/>
      <c r="P39" s="78">
        <f t="shared" si="12"/>
        <v>5.4236000000000004</v>
      </c>
      <c r="Q39" s="78">
        <f t="shared" si="13"/>
        <v>3.0328999999999997</v>
      </c>
      <c r="R39" s="78">
        <f t="shared" si="14"/>
        <v>3.9117000000000002</v>
      </c>
      <c r="S39" s="78">
        <f t="shared" si="15"/>
        <v>0.63180000000000003</v>
      </c>
      <c r="T39" s="78">
        <f t="shared" si="10"/>
        <v>13</v>
      </c>
    </row>
    <row r="40" spans="1:20">
      <c r="A40" s="8" t="s">
        <v>82</v>
      </c>
      <c r="B40" s="217">
        <v>13</v>
      </c>
      <c r="C40" s="217">
        <v>13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5.4236000000000004</v>
      </c>
      <c r="J40" s="23">
        <f t="shared" si="6"/>
        <v>3.0328999999999997</v>
      </c>
      <c r="K40" s="23">
        <f t="shared" si="7"/>
        <v>3.9117000000000002</v>
      </c>
      <c r="L40" s="23">
        <f t="shared" si="8"/>
        <v>0.63180000000000003</v>
      </c>
      <c r="M40" s="204">
        <f t="shared" si="9"/>
        <v>13</v>
      </c>
      <c r="N40" s="24"/>
      <c r="P40" s="78">
        <f t="shared" si="12"/>
        <v>5.4236000000000004</v>
      </c>
      <c r="Q40" s="78">
        <f t="shared" si="13"/>
        <v>3.0328999999999997</v>
      </c>
      <c r="R40" s="78">
        <f t="shared" si="14"/>
        <v>3.9117000000000002</v>
      </c>
      <c r="S40" s="78">
        <f t="shared" si="15"/>
        <v>0.63180000000000003</v>
      </c>
      <c r="T40" s="78">
        <f t="shared" si="10"/>
        <v>13</v>
      </c>
    </row>
    <row r="41" spans="1:20">
      <c r="A41" s="8" t="s">
        <v>83</v>
      </c>
      <c r="B41" s="217">
        <v>13</v>
      </c>
      <c r="C41" s="217">
        <v>13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5.4236000000000004</v>
      </c>
      <c r="J41" s="23">
        <f t="shared" si="6"/>
        <v>3.0328999999999997</v>
      </c>
      <c r="K41" s="23">
        <f t="shared" si="7"/>
        <v>3.9117000000000002</v>
      </c>
      <c r="L41" s="23">
        <f t="shared" si="8"/>
        <v>0.63180000000000003</v>
      </c>
      <c r="M41" s="204">
        <f t="shared" si="9"/>
        <v>13</v>
      </c>
      <c r="N41" s="24"/>
      <c r="P41" s="78">
        <f t="shared" si="12"/>
        <v>5.4236000000000004</v>
      </c>
      <c r="Q41" s="78">
        <f t="shared" si="13"/>
        <v>3.0328999999999997</v>
      </c>
      <c r="R41" s="78">
        <f t="shared" si="14"/>
        <v>3.9117000000000002</v>
      </c>
      <c r="S41" s="78">
        <f t="shared" si="15"/>
        <v>0.63180000000000003</v>
      </c>
      <c r="T41" s="78">
        <f t="shared" si="10"/>
        <v>13</v>
      </c>
    </row>
    <row r="42" spans="1:20">
      <c r="A42" s="8" t="s">
        <v>84</v>
      </c>
      <c r="B42" s="217">
        <v>13</v>
      </c>
      <c r="C42" s="217">
        <v>13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5.4236000000000004</v>
      </c>
      <c r="J42" s="23">
        <f t="shared" si="6"/>
        <v>3.0328999999999997</v>
      </c>
      <c r="K42" s="23">
        <f t="shared" si="7"/>
        <v>3.9117000000000002</v>
      </c>
      <c r="L42" s="23">
        <f t="shared" si="8"/>
        <v>0.63180000000000003</v>
      </c>
      <c r="M42" s="204">
        <f t="shared" si="9"/>
        <v>13</v>
      </c>
      <c r="N42" s="24"/>
      <c r="P42" s="78">
        <f t="shared" si="12"/>
        <v>5.4236000000000004</v>
      </c>
      <c r="Q42" s="78">
        <f t="shared" si="13"/>
        <v>3.0328999999999997</v>
      </c>
      <c r="R42" s="78">
        <f t="shared" si="14"/>
        <v>3.9117000000000002</v>
      </c>
      <c r="S42" s="78">
        <f t="shared" si="15"/>
        <v>0.63180000000000003</v>
      </c>
      <c r="T42" s="78">
        <f t="shared" si="10"/>
        <v>13</v>
      </c>
    </row>
    <row r="43" spans="1:20">
      <c r="A43" s="8" t="s">
        <v>85</v>
      </c>
      <c r="B43" s="217">
        <v>13</v>
      </c>
      <c r="C43" s="217">
        <v>13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5.4236000000000004</v>
      </c>
      <c r="J43" s="23">
        <f t="shared" si="6"/>
        <v>3.0328999999999997</v>
      </c>
      <c r="K43" s="23">
        <f t="shared" si="7"/>
        <v>3.9117000000000002</v>
      </c>
      <c r="L43" s="23">
        <f t="shared" si="8"/>
        <v>0.63180000000000003</v>
      </c>
      <c r="M43" s="204">
        <f t="shared" si="9"/>
        <v>13</v>
      </c>
      <c r="N43" s="24"/>
      <c r="P43" s="78">
        <f t="shared" si="12"/>
        <v>5.4236000000000004</v>
      </c>
      <c r="Q43" s="78">
        <f t="shared" si="13"/>
        <v>3.0328999999999997</v>
      </c>
      <c r="R43" s="78">
        <f t="shared" si="14"/>
        <v>3.9117000000000002</v>
      </c>
      <c r="S43" s="78">
        <f t="shared" si="15"/>
        <v>0.63180000000000003</v>
      </c>
      <c r="T43" s="78">
        <f t="shared" si="10"/>
        <v>13</v>
      </c>
    </row>
    <row r="44" spans="1:20">
      <c r="A44" s="8" t="s">
        <v>86</v>
      </c>
      <c r="B44" s="217">
        <v>13</v>
      </c>
      <c r="C44" s="217">
        <v>13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5.4236000000000004</v>
      </c>
      <c r="J44" s="23">
        <f t="shared" si="6"/>
        <v>3.0328999999999997</v>
      </c>
      <c r="K44" s="23">
        <f t="shared" si="7"/>
        <v>3.9117000000000002</v>
      </c>
      <c r="L44" s="23">
        <f t="shared" si="8"/>
        <v>0.63180000000000003</v>
      </c>
      <c r="M44" s="204">
        <f t="shared" si="9"/>
        <v>13</v>
      </c>
      <c r="N44" s="24"/>
      <c r="P44" s="78">
        <f t="shared" si="12"/>
        <v>5.4236000000000004</v>
      </c>
      <c r="Q44" s="78">
        <f t="shared" si="13"/>
        <v>3.0328999999999997</v>
      </c>
      <c r="R44" s="78">
        <f t="shared" si="14"/>
        <v>3.9117000000000002</v>
      </c>
      <c r="S44" s="78">
        <f t="shared" si="15"/>
        <v>0.63180000000000003</v>
      </c>
      <c r="T44" s="78">
        <f t="shared" si="10"/>
        <v>13</v>
      </c>
    </row>
    <row r="45" spans="1:20">
      <c r="A45" s="8" t="s">
        <v>87</v>
      </c>
      <c r="B45" s="217">
        <v>13</v>
      </c>
      <c r="C45" s="217">
        <v>13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5.4236000000000004</v>
      </c>
      <c r="J45" s="23">
        <f t="shared" si="6"/>
        <v>3.0328999999999997</v>
      </c>
      <c r="K45" s="23">
        <f t="shared" si="7"/>
        <v>3.9117000000000002</v>
      </c>
      <c r="L45" s="23">
        <f t="shared" si="8"/>
        <v>0.63180000000000003</v>
      </c>
      <c r="M45" s="204">
        <f t="shared" si="9"/>
        <v>13</v>
      </c>
      <c r="N45" s="24"/>
      <c r="P45" s="78">
        <f t="shared" si="12"/>
        <v>5.4236000000000004</v>
      </c>
      <c r="Q45" s="78">
        <f t="shared" si="13"/>
        <v>3.0328999999999997</v>
      </c>
      <c r="R45" s="78">
        <f t="shared" si="14"/>
        <v>3.9117000000000002</v>
      </c>
      <c r="S45" s="78">
        <f t="shared" si="15"/>
        <v>0.63180000000000003</v>
      </c>
      <c r="T45" s="78">
        <f t="shared" si="10"/>
        <v>13</v>
      </c>
    </row>
    <row r="46" spans="1:20">
      <c r="A46" s="8" t="s">
        <v>88</v>
      </c>
      <c r="B46" s="217">
        <v>13</v>
      </c>
      <c r="C46" s="217">
        <v>13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5.4236000000000004</v>
      </c>
      <c r="J46" s="23">
        <f t="shared" si="6"/>
        <v>3.0328999999999997</v>
      </c>
      <c r="K46" s="23">
        <f t="shared" si="7"/>
        <v>3.9117000000000002</v>
      </c>
      <c r="L46" s="23">
        <f t="shared" si="8"/>
        <v>0.63180000000000003</v>
      </c>
      <c r="M46" s="204">
        <f t="shared" si="9"/>
        <v>13</v>
      </c>
      <c r="N46" s="24"/>
      <c r="P46" s="78">
        <f t="shared" si="12"/>
        <v>5.4236000000000004</v>
      </c>
      <c r="Q46" s="78">
        <f t="shared" si="13"/>
        <v>3.0328999999999997</v>
      </c>
      <c r="R46" s="78">
        <f t="shared" si="14"/>
        <v>3.9117000000000002</v>
      </c>
      <c r="S46" s="78">
        <f t="shared" si="15"/>
        <v>0.63180000000000003</v>
      </c>
      <c r="T46" s="78">
        <f t="shared" si="10"/>
        <v>13</v>
      </c>
    </row>
    <row r="47" spans="1:20">
      <c r="A47" s="8" t="s">
        <v>89</v>
      </c>
      <c r="B47" s="217">
        <v>13</v>
      </c>
      <c r="C47" s="217">
        <v>13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5.4236000000000004</v>
      </c>
      <c r="J47" s="23">
        <f t="shared" si="6"/>
        <v>3.0328999999999997</v>
      </c>
      <c r="K47" s="23">
        <f t="shared" si="7"/>
        <v>3.9117000000000002</v>
      </c>
      <c r="L47" s="23">
        <f t="shared" si="8"/>
        <v>0.63180000000000003</v>
      </c>
      <c r="M47" s="204">
        <f t="shared" si="9"/>
        <v>13</v>
      </c>
      <c r="N47" s="24"/>
      <c r="P47" s="78">
        <f t="shared" si="12"/>
        <v>5.4236000000000004</v>
      </c>
      <c r="Q47" s="78">
        <f t="shared" si="13"/>
        <v>3.0328999999999997</v>
      </c>
      <c r="R47" s="78">
        <f t="shared" si="14"/>
        <v>3.9117000000000002</v>
      </c>
      <c r="S47" s="78">
        <f t="shared" si="15"/>
        <v>0.63180000000000003</v>
      </c>
      <c r="T47" s="78">
        <f t="shared" si="10"/>
        <v>13</v>
      </c>
    </row>
    <row r="48" spans="1:20">
      <c r="A48" s="8" t="s">
        <v>90</v>
      </c>
      <c r="B48" s="217">
        <v>13</v>
      </c>
      <c r="C48" s="217">
        <v>13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5.4236000000000004</v>
      </c>
      <c r="J48" s="23">
        <f t="shared" si="6"/>
        <v>3.0328999999999997</v>
      </c>
      <c r="K48" s="23">
        <f t="shared" si="7"/>
        <v>3.9117000000000002</v>
      </c>
      <c r="L48" s="23">
        <f t="shared" si="8"/>
        <v>0.63180000000000003</v>
      </c>
      <c r="M48" s="204">
        <f t="shared" si="9"/>
        <v>13</v>
      </c>
      <c r="N48" s="24"/>
      <c r="P48" s="78">
        <f t="shared" si="12"/>
        <v>5.4236000000000004</v>
      </c>
      <c r="Q48" s="78">
        <f t="shared" si="13"/>
        <v>3.0328999999999997</v>
      </c>
      <c r="R48" s="78">
        <f t="shared" si="14"/>
        <v>3.9117000000000002</v>
      </c>
      <c r="S48" s="78">
        <f t="shared" si="15"/>
        <v>0.63180000000000003</v>
      </c>
      <c r="T48" s="78">
        <f t="shared" si="10"/>
        <v>13</v>
      </c>
    </row>
    <row r="49" spans="1:20">
      <c r="A49" s="8" t="s">
        <v>91</v>
      </c>
      <c r="B49" s="217">
        <v>13</v>
      </c>
      <c r="C49" s="217">
        <v>13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5.4236000000000004</v>
      </c>
      <c r="J49" s="23">
        <f t="shared" si="6"/>
        <v>3.0328999999999997</v>
      </c>
      <c r="K49" s="23">
        <f t="shared" si="7"/>
        <v>3.9117000000000002</v>
      </c>
      <c r="L49" s="23">
        <f t="shared" si="8"/>
        <v>0.63180000000000003</v>
      </c>
      <c r="M49" s="204">
        <f t="shared" si="9"/>
        <v>13</v>
      </c>
      <c r="N49" s="24"/>
      <c r="P49" s="78">
        <f t="shared" si="12"/>
        <v>5.4236000000000004</v>
      </c>
      <c r="Q49" s="78">
        <f t="shared" si="13"/>
        <v>3.0328999999999997</v>
      </c>
      <c r="R49" s="78">
        <f t="shared" si="14"/>
        <v>3.9117000000000002</v>
      </c>
      <c r="S49" s="78">
        <f t="shared" si="15"/>
        <v>0.63180000000000003</v>
      </c>
      <c r="T49" s="78">
        <f t="shared" si="10"/>
        <v>13</v>
      </c>
    </row>
    <row r="50" spans="1:20">
      <c r="A50" s="8" t="s">
        <v>92</v>
      </c>
      <c r="B50" s="217">
        <v>13</v>
      </c>
      <c r="C50" s="217">
        <v>13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5.4236000000000004</v>
      </c>
      <c r="J50" s="23">
        <f t="shared" si="6"/>
        <v>3.0328999999999997</v>
      </c>
      <c r="K50" s="23">
        <f t="shared" si="7"/>
        <v>3.9117000000000002</v>
      </c>
      <c r="L50" s="23">
        <f t="shared" si="8"/>
        <v>0.63180000000000003</v>
      </c>
      <c r="M50" s="204">
        <f t="shared" si="9"/>
        <v>13</v>
      </c>
      <c r="N50" s="24"/>
      <c r="P50" s="78">
        <f t="shared" si="12"/>
        <v>5.4236000000000004</v>
      </c>
      <c r="Q50" s="78">
        <f t="shared" si="13"/>
        <v>3.0328999999999997</v>
      </c>
      <c r="R50" s="78">
        <f t="shared" si="14"/>
        <v>3.9117000000000002</v>
      </c>
      <c r="S50" s="78">
        <f t="shared" si="15"/>
        <v>0.63180000000000003</v>
      </c>
      <c r="T50" s="78">
        <f t="shared" si="10"/>
        <v>13</v>
      </c>
    </row>
    <row r="51" spans="1:20">
      <c r="A51" s="8" t="s">
        <v>93</v>
      </c>
      <c r="B51" s="217">
        <v>13</v>
      </c>
      <c r="C51" s="217">
        <v>13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5.4236000000000004</v>
      </c>
      <c r="J51" s="23">
        <f t="shared" si="6"/>
        <v>3.0328999999999997</v>
      </c>
      <c r="K51" s="23">
        <f t="shared" si="7"/>
        <v>3.9117000000000002</v>
      </c>
      <c r="L51" s="23">
        <f t="shared" si="8"/>
        <v>0.63180000000000003</v>
      </c>
      <c r="M51" s="204">
        <f t="shared" si="9"/>
        <v>13</v>
      </c>
      <c r="N51" s="24"/>
      <c r="P51" s="78">
        <f t="shared" si="12"/>
        <v>5.4236000000000004</v>
      </c>
      <c r="Q51" s="78">
        <f t="shared" si="13"/>
        <v>3.0328999999999997</v>
      </c>
      <c r="R51" s="78">
        <f t="shared" si="14"/>
        <v>3.9117000000000002</v>
      </c>
      <c r="S51" s="78">
        <f t="shared" si="15"/>
        <v>0.63180000000000003</v>
      </c>
      <c r="T51" s="78">
        <f t="shared" si="10"/>
        <v>13</v>
      </c>
    </row>
    <row r="52" spans="1:20">
      <c r="A52" s="8" t="s">
        <v>94</v>
      </c>
      <c r="B52" s="217">
        <v>13</v>
      </c>
      <c r="C52" s="217">
        <v>13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5.4236000000000004</v>
      </c>
      <c r="J52" s="23">
        <f t="shared" si="6"/>
        <v>3.0328999999999997</v>
      </c>
      <c r="K52" s="23">
        <f t="shared" si="7"/>
        <v>3.9117000000000002</v>
      </c>
      <c r="L52" s="23">
        <f t="shared" si="8"/>
        <v>0.63180000000000003</v>
      </c>
      <c r="M52" s="204">
        <f t="shared" si="9"/>
        <v>13</v>
      </c>
      <c r="N52" s="24"/>
      <c r="P52" s="78">
        <f t="shared" si="12"/>
        <v>5.4236000000000004</v>
      </c>
      <c r="Q52" s="78">
        <f t="shared" si="13"/>
        <v>3.0328999999999997</v>
      </c>
      <c r="R52" s="78">
        <f t="shared" si="14"/>
        <v>3.9117000000000002</v>
      </c>
      <c r="S52" s="78">
        <f t="shared" si="15"/>
        <v>0.63180000000000003</v>
      </c>
      <c r="T52" s="78">
        <f t="shared" si="10"/>
        <v>13</v>
      </c>
    </row>
    <row r="53" spans="1:20">
      <c r="A53" s="8" t="s">
        <v>95</v>
      </c>
      <c r="B53" s="217">
        <v>13</v>
      </c>
      <c r="C53" s="217">
        <v>13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5.4236000000000004</v>
      </c>
      <c r="J53" s="23">
        <f t="shared" si="6"/>
        <v>3.0328999999999997</v>
      </c>
      <c r="K53" s="23">
        <f t="shared" si="7"/>
        <v>3.9117000000000002</v>
      </c>
      <c r="L53" s="23">
        <f t="shared" si="8"/>
        <v>0.63180000000000003</v>
      </c>
      <c r="M53" s="204">
        <f t="shared" si="9"/>
        <v>13</v>
      </c>
      <c r="N53" s="24"/>
      <c r="P53" s="78">
        <f t="shared" si="12"/>
        <v>5.4236000000000004</v>
      </c>
      <c r="Q53" s="78">
        <f t="shared" si="13"/>
        <v>3.0328999999999997</v>
      </c>
      <c r="R53" s="78">
        <f t="shared" si="14"/>
        <v>3.9117000000000002</v>
      </c>
      <c r="S53" s="78">
        <f t="shared" si="15"/>
        <v>0.63180000000000003</v>
      </c>
      <c r="T53" s="78">
        <f t="shared" si="10"/>
        <v>13</v>
      </c>
    </row>
    <row r="54" spans="1:20">
      <c r="A54" s="8" t="s">
        <v>96</v>
      </c>
      <c r="B54" s="217">
        <v>13</v>
      </c>
      <c r="C54" s="217">
        <v>13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5.4236000000000004</v>
      </c>
      <c r="J54" s="23">
        <f t="shared" si="6"/>
        <v>3.0328999999999997</v>
      </c>
      <c r="K54" s="23">
        <f t="shared" si="7"/>
        <v>3.9117000000000002</v>
      </c>
      <c r="L54" s="23">
        <f t="shared" si="8"/>
        <v>0.63180000000000003</v>
      </c>
      <c r="M54" s="204">
        <f t="shared" si="9"/>
        <v>13</v>
      </c>
      <c r="N54" s="24"/>
      <c r="P54" s="78">
        <f t="shared" si="12"/>
        <v>5.4236000000000004</v>
      </c>
      <c r="Q54" s="78">
        <f t="shared" si="13"/>
        <v>3.0328999999999997</v>
      </c>
      <c r="R54" s="78">
        <f t="shared" si="14"/>
        <v>3.9117000000000002</v>
      </c>
      <c r="S54" s="78">
        <f t="shared" si="15"/>
        <v>0.63180000000000003</v>
      </c>
      <c r="T54" s="78">
        <f t="shared" si="10"/>
        <v>13</v>
      </c>
    </row>
    <row r="55" spans="1:20">
      <c r="A55" s="8" t="s">
        <v>97</v>
      </c>
      <c r="B55" s="217">
        <v>13</v>
      </c>
      <c r="C55" s="217">
        <v>13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5.4236000000000004</v>
      </c>
      <c r="J55" s="23">
        <f t="shared" si="6"/>
        <v>3.0328999999999997</v>
      </c>
      <c r="K55" s="23">
        <f t="shared" si="7"/>
        <v>3.9117000000000002</v>
      </c>
      <c r="L55" s="23">
        <f t="shared" si="8"/>
        <v>0.63180000000000003</v>
      </c>
      <c r="M55" s="204">
        <f t="shared" si="9"/>
        <v>13</v>
      </c>
      <c r="N55" s="24"/>
      <c r="P55" s="78">
        <f t="shared" si="12"/>
        <v>5.4236000000000004</v>
      </c>
      <c r="Q55" s="78">
        <f t="shared" si="13"/>
        <v>3.0328999999999997</v>
      </c>
      <c r="R55" s="78">
        <f t="shared" si="14"/>
        <v>3.9117000000000002</v>
      </c>
      <c r="S55" s="78">
        <f t="shared" si="15"/>
        <v>0.63180000000000003</v>
      </c>
      <c r="T55" s="78">
        <f t="shared" si="10"/>
        <v>13</v>
      </c>
    </row>
    <row r="56" spans="1:20">
      <c r="A56" s="8" t="s">
        <v>98</v>
      </c>
      <c r="B56" s="217">
        <v>13</v>
      </c>
      <c r="C56" s="217">
        <v>13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5.4236000000000004</v>
      </c>
      <c r="J56" s="23">
        <f t="shared" si="6"/>
        <v>3.0328999999999997</v>
      </c>
      <c r="K56" s="23">
        <f t="shared" si="7"/>
        <v>3.9117000000000002</v>
      </c>
      <c r="L56" s="23">
        <f t="shared" si="8"/>
        <v>0.63180000000000003</v>
      </c>
      <c r="M56" s="204">
        <f t="shared" si="9"/>
        <v>13</v>
      </c>
      <c r="N56" s="24"/>
      <c r="P56" s="78">
        <f t="shared" si="12"/>
        <v>5.4236000000000004</v>
      </c>
      <c r="Q56" s="78">
        <f t="shared" si="13"/>
        <v>3.0328999999999997</v>
      </c>
      <c r="R56" s="78">
        <f t="shared" si="14"/>
        <v>3.9117000000000002</v>
      </c>
      <c r="S56" s="78">
        <f t="shared" si="15"/>
        <v>0.63180000000000003</v>
      </c>
      <c r="T56" s="78">
        <f t="shared" si="10"/>
        <v>13</v>
      </c>
    </row>
    <row r="57" spans="1:20">
      <c r="A57" s="8" t="s">
        <v>99</v>
      </c>
      <c r="B57" s="217">
        <v>13</v>
      </c>
      <c r="C57" s="217">
        <v>13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5.4236000000000004</v>
      </c>
      <c r="J57" s="23">
        <f t="shared" si="6"/>
        <v>3.0328999999999997</v>
      </c>
      <c r="K57" s="23">
        <f t="shared" si="7"/>
        <v>3.9117000000000002</v>
      </c>
      <c r="L57" s="23">
        <f t="shared" si="8"/>
        <v>0.63180000000000003</v>
      </c>
      <c r="M57" s="204">
        <f t="shared" si="9"/>
        <v>13</v>
      </c>
      <c r="N57" s="24"/>
      <c r="P57" s="78">
        <f t="shared" si="12"/>
        <v>5.4236000000000004</v>
      </c>
      <c r="Q57" s="78">
        <f t="shared" si="13"/>
        <v>3.0328999999999997</v>
      </c>
      <c r="R57" s="78">
        <f t="shared" si="14"/>
        <v>3.9117000000000002</v>
      </c>
      <c r="S57" s="78">
        <f t="shared" si="15"/>
        <v>0.63180000000000003</v>
      </c>
      <c r="T57" s="78">
        <f t="shared" si="10"/>
        <v>13</v>
      </c>
    </row>
    <row r="58" spans="1:20">
      <c r="A58" s="8" t="s">
        <v>100</v>
      </c>
      <c r="B58" s="217">
        <v>13</v>
      </c>
      <c r="C58" s="217">
        <v>13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5.4236000000000004</v>
      </c>
      <c r="J58" s="23">
        <f t="shared" si="6"/>
        <v>3.0328999999999997</v>
      </c>
      <c r="K58" s="23">
        <f t="shared" si="7"/>
        <v>3.9117000000000002</v>
      </c>
      <c r="L58" s="23">
        <f t="shared" si="8"/>
        <v>0.63180000000000003</v>
      </c>
      <c r="M58" s="204">
        <f t="shared" si="9"/>
        <v>13</v>
      </c>
      <c r="N58" s="24"/>
      <c r="P58" s="78">
        <f t="shared" si="12"/>
        <v>5.4236000000000004</v>
      </c>
      <c r="Q58" s="78">
        <f t="shared" si="13"/>
        <v>3.0328999999999997</v>
      </c>
      <c r="R58" s="78">
        <f t="shared" si="14"/>
        <v>3.9117000000000002</v>
      </c>
      <c r="S58" s="78">
        <f t="shared" si="15"/>
        <v>0.63180000000000003</v>
      </c>
      <c r="T58" s="78">
        <f t="shared" si="10"/>
        <v>13</v>
      </c>
    </row>
    <row r="59" spans="1:20">
      <c r="A59" s="8" t="s">
        <v>101</v>
      </c>
      <c r="B59" s="217">
        <v>13</v>
      </c>
      <c r="C59" s="217">
        <v>13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5.4236000000000004</v>
      </c>
      <c r="J59" s="23">
        <f t="shared" si="6"/>
        <v>3.0328999999999997</v>
      </c>
      <c r="K59" s="23">
        <f t="shared" si="7"/>
        <v>3.9117000000000002</v>
      </c>
      <c r="L59" s="23">
        <f t="shared" si="8"/>
        <v>0.63180000000000003</v>
      </c>
      <c r="M59" s="204">
        <f t="shared" si="9"/>
        <v>13</v>
      </c>
      <c r="N59" s="24"/>
      <c r="P59" s="78">
        <f t="shared" si="12"/>
        <v>5.4236000000000004</v>
      </c>
      <c r="Q59" s="78">
        <f t="shared" si="13"/>
        <v>3.0328999999999997</v>
      </c>
      <c r="R59" s="78">
        <f t="shared" si="14"/>
        <v>3.9117000000000002</v>
      </c>
      <c r="S59" s="78">
        <f t="shared" si="15"/>
        <v>0.63180000000000003</v>
      </c>
      <c r="T59" s="78">
        <f t="shared" si="10"/>
        <v>13</v>
      </c>
    </row>
    <row r="60" spans="1:20">
      <c r="A60" s="8" t="s">
        <v>102</v>
      </c>
      <c r="B60" s="217">
        <v>13</v>
      </c>
      <c r="C60" s="217">
        <v>13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5.4236000000000004</v>
      </c>
      <c r="J60" s="23">
        <f t="shared" si="6"/>
        <v>3.0328999999999997</v>
      </c>
      <c r="K60" s="23">
        <f t="shared" si="7"/>
        <v>3.9117000000000002</v>
      </c>
      <c r="L60" s="23">
        <f t="shared" si="8"/>
        <v>0.63180000000000003</v>
      </c>
      <c r="M60" s="204">
        <f t="shared" si="9"/>
        <v>13</v>
      </c>
      <c r="N60" s="24"/>
      <c r="P60" s="78">
        <f t="shared" si="12"/>
        <v>5.4236000000000004</v>
      </c>
      <c r="Q60" s="78">
        <f t="shared" si="13"/>
        <v>3.0328999999999997</v>
      </c>
      <c r="R60" s="78">
        <f t="shared" si="14"/>
        <v>3.9117000000000002</v>
      </c>
      <c r="S60" s="78">
        <f t="shared" si="15"/>
        <v>0.63180000000000003</v>
      </c>
      <c r="T60" s="78">
        <f t="shared" si="10"/>
        <v>13</v>
      </c>
    </row>
    <row r="61" spans="1:20">
      <c r="A61" s="8" t="s">
        <v>103</v>
      </c>
      <c r="B61" s="217">
        <v>13</v>
      </c>
      <c r="C61" s="217">
        <v>13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5.4236000000000004</v>
      </c>
      <c r="J61" s="23">
        <f t="shared" si="6"/>
        <v>3.0328999999999997</v>
      </c>
      <c r="K61" s="23">
        <f t="shared" si="7"/>
        <v>3.9117000000000002</v>
      </c>
      <c r="L61" s="23">
        <f t="shared" si="8"/>
        <v>0.63180000000000003</v>
      </c>
      <c r="M61" s="204">
        <f t="shared" si="9"/>
        <v>13</v>
      </c>
      <c r="N61" s="24"/>
      <c r="P61" s="78">
        <f t="shared" si="12"/>
        <v>5.4236000000000004</v>
      </c>
      <c r="Q61" s="78">
        <f t="shared" si="13"/>
        <v>3.0328999999999997</v>
      </c>
      <c r="R61" s="78">
        <f t="shared" si="14"/>
        <v>3.9117000000000002</v>
      </c>
      <c r="S61" s="78">
        <f t="shared" si="15"/>
        <v>0.63180000000000003</v>
      </c>
      <c r="T61" s="78">
        <f t="shared" si="10"/>
        <v>13</v>
      </c>
    </row>
    <row r="62" spans="1:20">
      <c r="A62" s="8" t="s">
        <v>104</v>
      </c>
      <c r="B62" s="217">
        <v>13</v>
      </c>
      <c r="C62" s="217">
        <v>13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5.4236000000000004</v>
      </c>
      <c r="J62" s="23">
        <f t="shared" si="6"/>
        <v>3.0328999999999997</v>
      </c>
      <c r="K62" s="23">
        <f t="shared" si="7"/>
        <v>3.9117000000000002</v>
      </c>
      <c r="L62" s="23">
        <f t="shared" si="8"/>
        <v>0.63180000000000003</v>
      </c>
      <c r="M62" s="204">
        <f t="shared" si="9"/>
        <v>13</v>
      </c>
      <c r="N62" s="24"/>
      <c r="P62" s="78">
        <f t="shared" si="12"/>
        <v>5.4236000000000004</v>
      </c>
      <c r="Q62" s="78">
        <f t="shared" si="13"/>
        <v>3.0328999999999997</v>
      </c>
      <c r="R62" s="78">
        <f t="shared" si="14"/>
        <v>3.9117000000000002</v>
      </c>
      <c r="S62" s="78">
        <f t="shared" si="15"/>
        <v>0.63180000000000003</v>
      </c>
      <c r="T62" s="78">
        <f t="shared" si="10"/>
        <v>13</v>
      </c>
    </row>
    <row r="63" spans="1:20">
      <c r="A63" s="8" t="s">
        <v>105</v>
      </c>
      <c r="B63" s="217">
        <v>13</v>
      </c>
      <c r="C63" s="217">
        <v>13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5.4236000000000004</v>
      </c>
      <c r="J63" s="23">
        <f t="shared" si="6"/>
        <v>3.0328999999999997</v>
      </c>
      <c r="K63" s="23">
        <f t="shared" si="7"/>
        <v>3.9117000000000002</v>
      </c>
      <c r="L63" s="23">
        <f t="shared" si="8"/>
        <v>0.63180000000000003</v>
      </c>
      <c r="M63" s="204">
        <f t="shared" si="9"/>
        <v>13</v>
      </c>
      <c r="N63" s="24"/>
      <c r="P63" s="78">
        <f t="shared" si="12"/>
        <v>5.4236000000000004</v>
      </c>
      <c r="Q63" s="78">
        <f t="shared" si="13"/>
        <v>3.0328999999999997</v>
      </c>
      <c r="R63" s="78">
        <f t="shared" si="14"/>
        <v>3.9117000000000002</v>
      </c>
      <c r="S63" s="78">
        <f t="shared" si="15"/>
        <v>0.63180000000000003</v>
      </c>
      <c r="T63" s="78">
        <f t="shared" si="10"/>
        <v>13</v>
      </c>
    </row>
    <row r="64" spans="1:20">
      <c r="A64" s="8" t="s">
        <v>106</v>
      </c>
      <c r="B64" s="217">
        <v>13</v>
      </c>
      <c r="C64" s="217">
        <v>13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5.4236000000000004</v>
      </c>
      <c r="J64" s="23">
        <f t="shared" si="6"/>
        <v>3.0328999999999997</v>
      </c>
      <c r="K64" s="23">
        <f t="shared" si="7"/>
        <v>3.9117000000000002</v>
      </c>
      <c r="L64" s="23">
        <f t="shared" si="8"/>
        <v>0.63180000000000003</v>
      </c>
      <c r="M64" s="204">
        <f t="shared" si="9"/>
        <v>13</v>
      </c>
      <c r="N64" s="24"/>
      <c r="P64" s="78">
        <f t="shared" si="12"/>
        <v>5.4236000000000004</v>
      </c>
      <c r="Q64" s="78">
        <f t="shared" si="13"/>
        <v>3.0328999999999997</v>
      </c>
      <c r="R64" s="78">
        <f t="shared" si="14"/>
        <v>3.9117000000000002</v>
      </c>
      <c r="S64" s="78">
        <f t="shared" si="15"/>
        <v>0.63180000000000003</v>
      </c>
      <c r="T64" s="78">
        <f t="shared" si="10"/>
        <v>13</v>
      </c>
    </row>
    <row r="65" spans="1:20">
      <c r="A65" s="8" t="s">
        <v>107</v>
      </c>
      <c r="B65" s="217">
        <v>13</v>
      </c>
      <c r="C65" s="217">
        <v>13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5.4236000000000004</v>
      </c>
      <c r="J65" s="23">
        <f t="shared" si="6"/>
        <v>3.0328999999999997</v>
      </c>
      <c r="K65" s="23">
        <f t="shared" si="7"/>
        <v>3.9117000000000002</v>
      </c>
      <c r="L65" s="23">
        <f t="shared" si="8"/>
        <v>0.63180000000000003</v>
      </c>
      <c r="M65" s="204">
        <f t="shared" si="9"/>
        <v>13</v>
      </c>
      <c r="N65" s="24"/>
      <c r="P65" s="78">
        <f t="shared" si="12"/>
        <v>5.4236000000000004</v>
      </c>
      <c r="Q65" s="78">
        <f t="shared" si="13"/>
        <v>3.0328999999999997</v>
      </c>
      <c r="R65" s="78">
        <f t="shared" si="14"/>
        <v>3.9117000000000002</v>
      </c>
      <c r="S65" s="78">
        <f t="shared" si="15"/>
        <v>0.63180000000000003</v>
      </c>
      <c r="T65" s="78">
        <f t="shared" si="10"/>
        <v>13</v>
      </c>
    </row>
    <row r="66" spans="1:20">
      <c r="A66" s="8" t="s">
        <v>108</v>
      </c>
      <c r="B66" s="217">
        <v>13</v>
      </c>
      <c r="C66" s="217">
        <v>13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5.4236000000000004</v>
      </c>
      <c r="J66" s="23">
        <f t="shared" si="6"/>
        <v>3.0328999999999997</v>
      </c>
      <c r="K66" s="23">
        <f t="shared" si="7"/>
        <v>3.9117000000000002</v>
      </c>
      <c r="L66" s="23">
        <f t="shared" si="8"/>
        <v>0.63180000000000003</v>
      </c>
      <c r="M66" s="204">
        <f t="shared" si="9"/>
        <v>13</v>
      </c>
      <c r="N66" s="24"/>
      <c r="P66" s="78">
        <f t="shared" si="12"/>
        <v>5.4236000000000004</v>
      </c>
      <c r="Q66" s="78">
        <f t="shared" si="13"/>
        <v>3.0328999999999997</v>
      </c>
      <c r="R66" s="78">
        <f t="shared" si="14"/>
        <v>3.9117000000000002</v>
      </c>
      <c r="S66" s="78">
        <f t="shared" si="15"/>
        <v>0.63180000000000003</v>
      </c>
      <c r="T66" s="78">
        <f t="shared" si="10"/>
        <v>13</v>
      </c>
    </row>
    <row r="67" spans="1:20">
      <c r="A67" s="8" t="s">
        <v>109</v>
      </c>
      <c r="B67" s="217">
        <v>13</v>
      </c>
      <c r="C67" s="217">
        <v>13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5.4236000000000004</v>
      </c>
      <c r="J67" s="23">
        <f t="shared" si="6"/>
        <v>3.0328999999999997</v>
      </c>
      <c r="K67" s="23">
        <f t="shared" si="7"/>
        <v>3.9117000000000002</v>
      </c>
      <c r="L67" s="23">
        <f t="shared" si="8"/>
        <v>0.63180000000000003</v>
      </c>
      <c r="M67" s="204">
        <f t="shared" si="9"/>
        <v>13</v>
      </c>
      <c r="N67" s="24"/>
      <c r="P67" s="78">
        <f t="shared" ref="P67:P98" si="17">I67</f>
        <v>5.4236000000000004</v>
      </c>
      <c r="Q67" s="78">
        <f t="shared" ref="Q67:Q98" si="18">J67</f>
        <v>3.0328999999999997</v>
      </c>
      <c r="R67" s="78">
        <f t="shared" ref="R67:R98" si="19">K67</f>
        <v>3.9117000000000002</v>
      </c>
      <c r="S67" s="78">
        <f t="shared" ref="S67:S98" si="20">L67</f>
        <v>0.63180000000000003</v>
      </c>
      <c r="T67" s="78">
        <f t="shared" si="10"/>
        <v>13</v>
      </c>
    </row>
    <row r="68" spans="1:20">
      <c r="A68" s="8" t="s">
        <v>110</v>
      </c>
      <c r="B68" s="217">
        <v>13</v>
      </c>
      <c r="C68" s="217">
        <v>13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5.4236000000000004</v>
      </c>
      <c r="J68" s="23">
        <f t="shared" ref="J68:J98" si="22">C68*E68/100</f>
        <v>3.0328999999999997</v>
      </c>
      <c r="K68" s="23">
        <f t="shared" ref="K68:K98" si="23">C68*F68/100</f>
        <v>3.9117000000000002</v>
      </c>
      <c r="L68" s="23">
        <f t="shared" ref="L68:L98" si="24">C68*G68/100</f>
        <v>0.63180000000000003</v>
      </c>
      <c r="M68" s="204">
        <f t="shared" ref="M68:M98" si="25">SUM(I68:L68)</f>
        <v>13</v>
      </c>
      <c r="N68" s="24"/>
      <c r="P68" s="78">
        <f t="shared" si="17"/>
        <v>5.4236000000000004</v>
      </c>
      <c r="Q68" s="78">
        <f t="shared" si="18"/>
        <v>3.0328999999999997</v>
      </c>
      <c r="R68" s="78">
        <f t="shared" si="19"/>
        <v>3.9117000000000002</v>
      </c>
      <c r="S68" s="78">
        <f t="shared" si="20"/>
        <v>0.63180000000000003</v>
      </c>
      <c r="T68" s="78">
        <f t="shared" ref="T68:T99" si="26">SUM(P68:S68)</f>
        <v>13</v>
      </c>
    </row>
    <row r="69" spans="1:20">
      <c r="A69" s="8" t="s">
        <v>111</v>
      </c>
      <c r="B69" s="217">
        <v>13</v>
      </c>
      <c r="C69" s="217">
        <v>13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5.4236000000000004</v>
      </c>
      <c r="J69" s="23">
        <f t="shared" si="22"/>
        <v>3.0328999999999997</v>
      </c>
      <c r="K69" s="23">
        <f t="shared" si="23"/>
        <v>3.9117000000000002</v>
      </c>
      <c r="L69" s="23">
        <f t="shared" si="24"/>
        <v>0.63180000000000003</v>
      </c>
      <c r="M69" s="204">
        <f t="shared" si="25"/>
        <v>13</v>
      </c>
      <c r="N69" s="24"/>
      <c r="P69" s="78">
        <f t="shared" si="17"/>
        <v>5.4236000000000004</v>
      </c>
      <c r="Q69" s="78">
        <f t="shared" si="18"/>
        <v>3.0328999999999997</v>
      </c>
      <c r="R69" s="78">
        <f t="shared" si="19"/>
        <v>3.9117000000000002</v>
      </c>
      <c r="S69" s="78">
        <f t="shared" si="20"/>
        <v>0.63180000000000003</v>
      </c>
      <c r="T69" s="78">
        <f t="shared" si="26"/>
        <v>13</v>
      </c>
    </row>
    <row r="70" spans="1:20">
      <c r="A70" s="8" t="s">
        <v>112</v>
      </c>
      <c r="B70" s="217">
        <v>13</v>
      </c>
      <c r="C70" s="217">
        <v>13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5.4236000000000004</v>
      </c>
      <c r="J70" s="23">
        <f t="shared" si="22"/>
        <v>3.0328999999999997</v>
      </c>
      <c r="K70" s="23">
        <f t="shared" si="23"/>
        <v>3.9117000000000002</v>
      </c>
      <c r="L70" s="23">
        <f t="shared" si="24"/>
        <v>0.63180000000000003</v>
      </c>
      <c r="M70" s="204">
        <f t="shared" si="25"/>
        <v>13</v>
      </c>
      <c r="N70" s="24"/>
      <c r="P70" s="78">
        <f t="shared" si="17"/>
        <v>5.4236000000000004</v>
      </c>
      <c r="Q70" s="78">
        <f t="shared" si="18"/>
        <v>3.0328999999999997</v>
      </c>
      <c r="R70" s="78">
        <f t="shared" si="19"/>
        <v>3.9117000000000002</v>
      </c>
      <c r="S70" s="78">
        <f t="shared" si="20"/>
        <v>0.63180000000000003</v>
      </c>
      <c r="T70" s="78">
        <f t="shared" si="26"/>
        <v>13</v>
      </c>
    </row>
    <row r="71" spans="1:20">
      <c r="A71" s="8" t="s">
        <v>113</v>
      </c>
      <c r="B71" s="217">
        <v>13</v>
      </c>
      <c r="C71" s="217">
        <v>13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5.4236000000000004</v>
      </c>
      <c r="J71" s="23">
        <f t="shared" si="22"/>
        <v>3.0328999999999997</v>
      </c>
      <c r="K71" s="23">
        <f t="shared" si="23"/>
        <v>3.9117000000000002</v>
      </c>
      <c r="L71" s="23">
        <f t="shared" si="24"/>
        <v>0.63180000000000003</v>
      </c>
      <c r="M71" s="204">
        <f t="shared" si="25"/>
        <v>13</v>
      </c>
      <c r="N71" s="24"/>
      <c r="P71" s="78">
        <f t="shared" si="17"/>
        <v>5.4236000000000004</v>
      </c>
      <c r="Q71" s="78">
        <f t="shared" si="18"/>
        <v>3.0328999999999997</v>
      </c>
      <c r="R71" s="78">
        <f t="shared" si="19"/>
        <v>3.9117000000000002</v>
      </c>
      <c r="S71" s="78">
        <f t="shared" si="20"/>
        <v>0.63180000000000003</v>
      </c>
      <c r="T71" s="78">
        <f t="shared" si="26"/>
        <v>13</v>
      </c>
    </row>
    <row r="72" spans="1:20">
      <c r="A72" s="8" t="s">
        <v>114</v>
      </c>
      <c r="B72" s="217">
        <v>13</v>
      </c>
      <c r="C72" s="217">
        <v>13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5.4236000000000004</v>
      </c>
      <c r="J72" s="23">
        <f t="shared" si="22"/>
        <v>3.0328999999999997</v>
      </c>
      <c r="K72" s="23">
        <f t="shared" si="23"/>
        <v>3.9117000000000002</v>
      </c>
      <c r="L72" s="23">
        <f t="shared" si="24"/>
        <v>0.63180000000000003</v>
      </c>
      <c r="M72" s="204">
        <f t="shared" si="25"/>
        <v>13</v>
      </c>
      <c r="N72" s="24"/>
      <c r="P72" s="78">
        <f t="shared" si="17"/>
        <v>5.4236000000000004</v>
      </c>
      <c r="Q72" s="78">
        <f t="shared" si="18"/>
        <v>3.0328999999999997</v>
      </c>
      <c r="R72" s="78">
        <f t="shared" si="19"/>
        <v>3.9117000000000002</v>
      </c>
      <c r="S72" s="78">
        <f t="shared" si="20"/>
        <v>0.63180000000000003</v>
      </c>
      <c r="T72" s="78">
        <f t="shared" si="26"/>
        <v>13</v>
      </c>
    </row>
    <row r="73" spans="1:20">
      <c r="A73" s="8" t="s">
        <v>115</v>
      </c>
      <c r="B73" s="217">
        <v>13</v>
      </c>
      <c r="C73" s="217">
        <v>13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5.4236000000000004</v>
      </c>
      <c r="J73" s="23">
        <f t="shared" si="22"/>
        <v>3.0328999999999997</v>
      </c>
      <c r="K73" s="23">
        <f t="shared" si="23"/>
        <v>3.9117000000000002</v>
      </c>
      <c r="L73" s="23">
        <f t="shared" si="24"/>
        <v>0.63180000000000003</v>
      </c>
      <c r="M73" s="204">
        <f t="shared" si="25"/>
        <v>13</v>
      </c>
      <c r="N73" s="24"/>
      <c r="P73" s="78">
        <f t="shared" si="17"/>
        <v>5.4236000000000004</v>
      </c>
      <c r="Q73" s="78">
        <f t="shared" si="18"/>
        <v>3.0328999999999997</v>
      </c>
      <c r="R73" s="78">
        <f t="shared" si="19"/>
        <v>3.9117000000000002</v>
      </c>
      <c r="S73" s="78">
        <f t="shared" si="20"/>
        <v>0.63180000000000003</v>
      </c>
      <c r="T73" s="78">
        <f t="shared" si="26"/>
        <v>13</v>
      </c>
    </row>
    <row r="74" spans="1:20">
      <c r="A74" s="8" t="s">
        <v>116</v>
      </c>
      <c r="B74" s="217">
        <v>13</v>
      </c>
      <c r="C74" s="217">
        <v>13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5.4236000000000004</v>
      </c>
      <c r="J74" s="23">
        <f t="shared" si="22"/>
        <v>3.0328999999999997</v>
      </c>
      <c r="K74" s="23">
        <f t="shared" si="23"/>
        <v>3.9117000000000002</v>
      </c>
      <c r="L74" s="23">
        <f t="shared" si="24"/>
        <v>0.63180000000000003</v>
      </c>
      <c r="M74" s="204">
        <f t="shared" si="25"/>
        <v>13</v>
      </c>
      <c r="N74" s="24"/>
      <c r="P74" s="78">
        <f t="shared" si="17"/>
        <v>5.4236000000000004</v>
      </c>
      <c r="Q74" s="78">
        <f t="shared" si="18"/>
        <v>3.0328999999999997</v>
      </c>
      <c r="R74" s="78">
        <f t="shared" si="19"/>
        <v>3.9117000000000002</v>
      </c>
      <c r="S74" s="78">
        <f t="shared" si="20"/>
        <v>0.63180000000000003</v>
      </c>
      <c r="T74" s="78">
        <f t="shared" si="26"/>
        <v>13</v>
      </c>
    </row>
    <row r="75" spans="1:20">
      <c r="A75" s="8" t="s">
        <v>117</v>
      </c>
      <c r="B75" s="217">
        <v>13</v>
      </c>
      <c r="C75" s="217">
        <v>13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5.4236000000000004</v>
      </c>
      <c r="J75" s="23">
        <f t="shared" si="22"/>
        <v>3.0328999999999997</v>
      </c>
      <c r="K75" s="23">
        <f t="shared" si="23"/>
        <v>3.9117000000000002</v>
      </c>
      <c r="L75" s="23">
        <f t="shared" si="24"/>
        <v>0.63180000000000003</v>
      </c>
      <c r="M75" s="204">
        <f t="shared" si="25"/>
        <v>13</v>
      </c>
      <c r="N75" s="24"/>
      <c r="P75" s="78">
        <f t="shared" si="17"/>
        <v>5.4236000000000004</v>
      </c>
      <c r="Q75" s="78">
        <f t="shared" si="18"/>
        <v>3.0328999999999997</v>
      </c>
      <c r="R75" s="78">
        <f t="shared" si="19"/>
        <v>3.9117000000000002</v>
      </c>
      <c r="S75" s="78">
        <f t="shared" si="20"/>
        <v>0.63180000000000003</v>
      </c>
      <c r="T75" s="78">
        <f t="shared" si="26"/>
        <v>13</v>
      </c>
    </row>
    <row r="76" spans="1:20">
      <c r="A76" s="8" t="s">
        <v>118</v>
      </c>
      <c r="B76" s="217">
        <v>13</v>
      </c>
      <c r="C76" s="217">
        <v>13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5.4236000000000004</v>
      </c>
      <c r="J76" s="23">
        <f t="shared" si="22"/>
        <v>3.0328999999999997</v>
      </c>
      <c r="K76" s="23">
        <f t="shared" si="23"/>
        <v>3.9117000000000002</v>
      </c>
      <c r="L76" s="23">
        <f t="shared" si="24"/>
        <v>0.63180000000000003</v>
      </c>
      <c r="M76" s="204">
        <f t="shared" si="25"/>
        <v>13</v>
      </c>
      <c r="N76" s="24"/>
      <c r="P76" s="78">
        <f t="shared" si="17"/>
        <v>5.4236000000000004</v>
      </c>
      <c r="Q76" s="78">
        <f t="shared" si="18"/>
        <v>3.0328999999999997</v>
      </c>
      <c r="R76" s="78">
        <f t="shared" si="19"/>
        <v>3.9117000000000002</v>
      </c>
      <c r="S76" s="78">
        <f t="shared" si="20"/>
        <v>0.63180000000000003</v>
      </c>
      <c r="T76" s="78">
        <f t="shared" si="26"/>
        <v>13</v>
      </c>
    </row>
    <row r="77" spans="1:20">
      <c r="A77" s="8" t="s">
        <v>119</v>
      </c>
      <c r="B77" s="217">
        <v>13</v>
      </c>
      <c r="C77" s="217">
        <v>13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5.4236000000000004</v>
      </c>
      <c r="J77" s="23">
        <f t="shared" si="22"/>
        <v>3.0328999999999997</v>
      </c>
      <c r="K77" s="23">
        <f t="shared" si="23"/>
        <v>3.9117000000000002</v>
      </c>
      <c r="L77" s="23">
        <f t="shared" si="24"/>
        <v>0.63180000000000003</v>
      </c>
      <c r="M77" s="204">
        <f t="shared" si="25"/>
        <v>13</v>
      </c>
      <c r="N77" s="24"/>
      <c r="P77" s="78">
        <f t="shared" si="17"/>
        <v>5.4236000000000004</v>
      </c>
      <c r="Q77" s="78">
        <f t="shared" si="18"/>
        <v>3.0328999999999997</v>
      </c>
      <c r="R77" s="78">
        <f t="shared" si="19"/>
        <v>3.9117000000000002</v>
      </c>
      <c r="S77" s="78">
        <f t="shared" si="20"/>
        <v>0.63180000000000003</v>
      </c>
      <c r="T77" s="78">
        <f t="shared" si="26"/>
        <v>13</v>
      </c>
    </row>
    <row r="78" spans="1:20">
      <c r="A78" s="8" t="s">
        <v>120</v>
      </c>
      <c r="B78" s="217">
        <v>13</v>
      </c>
      <c r="C78" s="217">
        <v>13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5.4236000000000004</v>
      </c>
      <c r="J78" s="23">
        <f t="shared" si="22"/>
        <v>3.0328999999999997</v>
      </c>
      <c r="K78" s="23">
        <f t="shared" si="23"/>
        <v>3.9117000000000002</v>
      </c>
      <c r="L78" s="23">
        <f t="shared" si="24"/>
        <v>0.63180000000000003</v>
      </c>
      <c r="M78" s="204">
        <f t="shared" si="25"/>
        <v>13</v>
      </c>
      <c r="N78" s="24"/>
      <c r="P78" s="78">
        <f t="shared" si="17"/>
        <v>5.4236000000000004</v>
      </c>
      <c r="Q78" s="78">
        <f t="shared" si="18"/>
        <v>3.0328999999999997</v>
      </c>
      <c r="R78" s="78">
        <f t="shared" si="19"/>
        <v>3.9117000000000002</v>
      </c>
      <c r="S78" s="78">
        <f t="shared" si="20"/>
        <v>0.63180000000000003</v>
      </c>
      <c r="T78" s="78">
        <f t="shared" si="26"/>
        <v>13</v>
      </c>
    </row>
    <row r="79" spans="1:20">
      <c r="A79" s="8" t="s">
        <v>121</v>
      </c>
      <c r="B79" s="217">
        <v>13</v>
      </c>
      <c r="C79" s="217">
        <v>13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5.4236000000000004</v>
      </c>
      <c r="J79" s="23">
        <f t="shared" si="22"/>
        <v>3.0328999999999997</v>
      </c>
      <c r="K79" s="23">
        <f t="shared" si="23"/>
        <v>3.9117000000000002</v>
      </c>
      <c r="L79" s="23">
        <f t="shared" si="24"/>
        <v>0.63180000000000003</v>
      </c>
      <c r="M79" s="204">
        <f t="shared" si="25"/>
        <v>13</v>
      </c>
      <c r="N79" s="24"/>
      <c r="P79" s="78">
        <f t="shared" si="17"/>
        <v>5.4236000000000004</v>
      </c>
      <c r="Q79" s="78">
        <f t="shared" si="18"/>
        <v>3.0328999999999997</v>
      </c>
      <c r="R79" s="78">
        <f t="shared" si="19"/>
        <v>3.9117000000000002</v>
      </c>
      <c r="S79" s="78">
        <f t="shared" si="20"/>
        <v>0.63180000000000003</v>
      </c>
      <c r="T79" s="78">
        <f t="shared" si="26"/>
        <v>13</v>
      </c>
    </row>
    <row r="80" spans="1:20">
      <c r="A80" s="8" t="s">
        <v>122</v>
      </c>
      <c r="B80" s="217">
        <v>13</v>
      </c>
      <c r="C80" s="217">
        <v>13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5.4236000000000004</v>
      </c>
      <c r="J80" s="23">
        <f t="shared" si="22"/>
        <v>3.0328999999999997</v>
      </c>
      <c r="K80" s="23">
        <f t="shared" si="23"/>
        <v>3.9117000000000002</v>
      </c>
      <c r="L80" s="23">
        <f t="shared" si="24"/>
        <v>0.63180000000000003</v>
      </c>
      <c r="M80" s="204">
        <f t="shared" si="25"/>
        <v>13</v>
      </c>
      <c r="N80" s="24"/>
      <c r="P80" s="78">
        <f t="shared" si="17"/>
        <v>5.4236000000000004</v>
      </c>
      <c r="Q80" s="78">
        <f t="shared" si="18"/>
        <v>3.0328999999999997</v>
      </c>
      <c r="R80" s="78">
        <f t="shared" si="19"/>
        <v>3.9117000000000002</v>
      </c>
      <c r="S80" s="78">
        <f t="shared" si="20"/>
        <v>0.63180000000000003</v>
      </c>
      <c r="T80" s="78">
        <f t="shared" si="26"/>
        <v>13</v>
      </c>
    </row>
    <row r="81" spans="1:20">
      <c r="A81" s="8" t="s">
        <v>123</v>
      </c>
      <c r="B81" s="217">
        <v>13</v>
      </c>
      <c r="C81" s="217">
        <v>13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5.4236000000000004</v>
      </c>
      <c r="J81" s="23">
        <f t="shared" si="22"/>
        <v>3.0328999999999997</v>
      </c>
      <c r="K81" s="23">
        <f t="shared" si="23"/>
        <v>3.9117000000000002</v>
      </c>
      <c r="L81" s="23">
        <f t="shared" si="24"/>
        <v>0.63180000000000003</v>
      </c>
      <c r="M81" s="204">
        <f t="shared" si="25"/>
        <v>13</v>
      </c>
      <c r="N81" s="24"/>
      <c r="P81" s="78">
        <f t="shared" si="17"/>
        <v>5.4236000000000004</v>
      </c>
      <c r="Q81" s="78">
        <f t="shared" si="18"/>
        <v>3.0328999999999997</v>
      </c>
      <c r="R81" s="78">
        <f t="shared" si="19"/>
        <v>3.9117000000000002</v>
      </c>
      <c r="S81" s="78">
        <f t="shared" si="20"/>
        <v>0.63180000000000003</v>
      </c>
      <c r="T81" s="78">
        <f t="shared" si="26"/>
        <v>13</v>
      </c>
    </row>
    <row r="82" spans="1:20">
      <c r="A82" s="8" t="s">
        <v>124</v>
      </c>
      <c r="B82" s="217">
        <v>13</v>
      </c>
      <c r="C82" s="217">
        <v>13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5.4236000000000004</v>
      </c>
      <c r="J82" s="23">
        <f t="shared" si="22"/>
        <v>3.0328999999999997</v>
      </c>
      <c r="K82" s="23">
        <f t="shared" si="23"/>
        <v>3.9117000000000002</v>
      </c>
      <c r="L82" s="23">
        <f t="shared" si="24"/>
        <v>0.63180000000000003</v>
      </c>
      <c r="M82" s="204">
        <f t="shared" si="25"/>
        <v>13</v>
      </c>
      <c r="N82" s="24"/>
      <c r="P82" s="78">
        <f t="shared" si="17"/>
        <v>5.4236000000000004</v>
      </c>
      <c r="Q82" s="78">
        <f t="shared" si="18"/>
        <v>3.0328999999999997</v>
      </c>
      <c r="R82" s="78">
        <f t="shared" si="19"/>
        <v>3.9117000000000002</v>
      </c>
      <c r="S82" s="78">
        <f t="shared" si="20"/>
        <v>0.63180000000000003</v>
      </c>
      <c r="T82" s="78">
        <f t="shared" si="26"/>
        <v>13</v>
      </c>
    </row>
    <row r="83" spans="1:20">
      <c r="A83" s="8" t="s">
        <v>125</v>
      </c>
      <c r="B83" s="217">
        <v>13</v>
      </c>
      <c r="C83" s="217">
        <v>13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5.4236000000000004</v>
      </c>
      <c r="J83" s="23">
        <f t="shared" si="22"/>
        <v>3.0328999999999997</v>
      </c>
      <c r="K83" s="23">
        <f t="shared" si="23"/>
        <v>3.9117000000000002</v>
      </c>
      <c r="L83" s="23">
        <f t="shared" si="24"/>
        <v>0.63180000000000003</v>
      </c>
      <c r="M83" s="204">
        <f t="shared" si="25"/>
        <v>13</v>
      </c>
      <c r="N83" s="24"/>
      <c r="P83" s="78">
        <f t="shared" si="17"/>
        <v>5.4236000000000004</v>
      </c>
      <c r="Q83" s="78">
        <f t="shared" si="18"/>
        <v>3.0328999999999997</v>
      </c>
      <c r="R83" s="78">
        <f t="shared" si="19"/>
        <v>3.9117000000000002</v>
      </c>
      <c r="S83" s="78">
        <f t="shared" si="20"/>
        <v>0.63180000000000003</v>
      </c>
      <c r="T83" s="78">
        <f t="shared" si="26"/>
        <v>13</v>
      </c>
    </row>
    <row r="84" spans="1:20">
      <c r="A84" s="8" t="s">
        <v>126</v>
      </c>
      <c r="B84" s="217">
        <v>13</v>
      </c>
      <c r="C84" s="217">
        <v>13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5.4236000000000004</v>
      </c>
      <c r="J84" s="23">
        <f t="shared" si="22"/>
        <v>3.0328999999999997</v>
      </c>
      <c r="K84" s="23">
        <f t="shared" si="23"/>
        <v>3.9117000000000002</v>
      </c>
      <c r="L84" s="23">
        <f t="shared" si="24"/>
        <v>0.63180000000000003</v>
      </c>
      <c r="M84" s="204">
        <f t="shared" si="25"/>
        <v>13</v>
      </c>
      <c r="N84" s="24"/>
      <c r="P84" s="78">
        <f t="shared" si="17"/>
        <v>5.4236000000000004</v>
      </c>
      <c r="Q84" s="78">
        <f t="shared" si="18"/>
        <v>3.0328999999999997</v>
      </c>
      <c r="R84" s="78">
        <f t="shared" si="19"/>
        <v>3.9117000000000002</v>
      </c>
      <c r="S84" s="78">
        <f t="shared" si="20"/>
        <v>0.63180000000000003</v>
      </c>
      <c r="T84" s="78">
        <f t="shared" si="26"/>
        <v>13</v>
      </c>
    </row>
    <row r="85" spans="1:20">
      <c r="A85" s="8" t="s">
        <v>127</v>
      </c>
      <c r="B85" s="217">
        <v>13</v>
      </c>
      <c r="C85" s="217">
        <v>13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5.4236000000000004</v>
      </c>
      <c r="J85" s="23">
        <f t="shared" si="22"/>
        <v>3.0328999999999997</v>
      </c>
      <c r="K85" s="23">
        <f t="shared" si="23"/>
        <v>3.9117000000000002</v>
      </c>
      <c r="L85" s="23">
        <f t="shared" si="24"/>
        <v>0.63180000000000003</v>
      </c>
      <c r="M85" s="204">
        <f t="shared" si="25"/>
        <v>13</v>
      </c>
      <c r="N85" s="24"/>
      <c r="P85" s="78">
        <f t="shared" si="17"/>
        <v>5.4236000000000004</v>
      </c>
      <c r="Q85" s="78">
        <f t="shared" si="18"/>
        <v>3.0328999999999997</v>
      </c>
      <c r="R85" s="78">
        <f t="shared" si="19"/>
        <v>3.9117000000000002</v>
      </c>
      <c r="S85" s="78">
        <f t="shared" si="20"/>
        <v>0.63180000000000003</v>
      </c>
      <c r="T85" s="78">
        <f t="shared" si="26"/>
        <v>13</v>
      </c>
    </row>
    <row r="86" spans="1:20">
      <c r="A86" s="8" t="s">
        <v>128</v>
      </c>
      <c r="B86" s="217">
        <v>13</v>
      </c>
      <c r="C86" s="217">
        <v>13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5.4236000000000004</v>
      </c>
      <c r="J86" s="23">
        <f t="shared" si="22"/>
        <v>3.0328999999999997</v>
      </c>
      <c r="K86" s="23">
        <f t="shared" si="23"/>
        <v>3.9117000000000002</v>
      </c>
      <c r="L86" s="23">
        <f t="shared" si="24"/>
        <v>0.63180000000000003</v>
      </c>
      <c r="M86" s="204">
        <f t="shared" si="25"/>
        <v>13</v>
      </c>
      <c r="N86" s="24"/>
      <c r="P86" s="78">
        <f t="shared" si="17"/>
        <v>5.4236000000000004</v>
      </c>
      <c r="Q86" s="78">
        <f t="shared" si="18"/>
        <v>3.0328999999999997</v>
      </c>
      <c r="R86" s="78">
        <f t="shared" si="19"/>
        <v>3.9117000000000002</v>
      </c>
      <c r="S86" s="78">
        <f t="shared" si="20"/>
        <v>0.63180000000000003</v>
      </c>
      <c r="T86" s="78">
        <f t="shared" si="26"/>
        <v>13</v>
      </c>
    </row>
    <row r="87" spans="1:20">
      <c r="A87" s="8" t="s">
        <v>129</v>
      </c>
      <c r="B87" s="217">
        <v>13</v>
      </c>
      <c r="C87" s="217">
        <v>13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5.4236000000000004</v>
      </c>
      <c r="J87" s="23">
        <f t="shared" si="22"/>
        <v>3.0328999999999997</v>
      </c>
      <c r="K87" s="23">
        <f t="shared" si="23"/>
        <v>3.9117000000000002</v>
      </c>
      <c r="L87" s="23">
        <f t="shared" si="24"/>
        <v>0.63180000000000003</v>
      </c>
      <c r="M87" s="204">
        <f t="shared" si="25"/>
        <v>13</v>
      </c>
      <c r="N87" s="24"/>
      <c r="P87" s="78">
        <f t="shared" si="17"/>
        <v>5.4236000000000004</v>
      </c>
      <c r="Q87" s="78">
        <f t="shared" si="18"/>
        <v>3.0328999999999997</v>
      </c>
      <c r="R87" s="78">
        <f t="shared" si="19"/>
        <v>3.9117000000000002</v>
      </c>
      <c r="S87" s="78">
        <f t="shared" si="20"/>
        <v>0.63180000000000003</v>
      </c>
      <c r="T87" s="78">
        <f t="shared" si="26"/>
        <v>13</v>
      </c>
    </row>
    <row r="88" spans="1:20">
      <c r="A88" s="8" t="s">
        <v>130</v>
      </c>
      <c r="B88" s="217">
        <v>13</v>
      </c>
      <c r="C88" s="217">
        <v>13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5.4236000000000004</v>
      </c>
      <c r="J88" s="23">
        <f t="shared" si="22"/>
        <v>3.0328999999999997</v>
      </c>
      <c r="K88" s="23">
        <f t="shared" si="23"/>
        <v>3.9117000000000002</v>
      </c>
      <c r="L88" s="23">
        <f t="shared" si="24"/>
        <v>0.63180000000000003</v>
      </c>
      <c r="M88" s="204">
        <f t="shared" si="25"/>
        <v>13</v>
      </c>
      <c r="N88" s="24"/>
      <c r="P88" s="78">
        <f t="shared" si="17"/>
        <v>5.4236000000000004</v>
      </c>
      <c r="Q88" s="78">
        <f t="shared" si="18"/>
        <v>3.0328999999999997</v>
      </c>
      <c r="R88" s="78">
        <f t="shared" si="19"/>
        <v>3.9117000000000002</v>
      </c>
      <c r="S88" s="78">
        <f t="shared" si="20"/>
        <v>0.63180000000000003</v>
      </c>
      <c r="T88" s="78">
        <f t="shared" si="26"/>
        <v>13</v>
      </c>
    </row>
    <row r="89" spans="1:20">
      <c r="A89" s="8" t="s">
        <v>131</v>
      </c>
      <c r="B89" s="217">
        <v>13</v>
      </c>
      <c r="C89" s="217">
        <v>13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5.4236000000000004</v>
      </c>
      <c r="J89" s="23">
        <f t="shared" si="22"/>
        <v>3.0328999999999997</v>
      </c>
      <c r="K89" s="23">
        <f t="shared" si="23"/>
        <v>3.9117000000000002</v>
      </c>
      <c r="L89" s="23">
        <f t="shared" si="24"/>
        <v>0.63180000000000003</v>
      </c>
      <c r="M89" s="204">
        <f t="shared" si="25"/>
        <v>13</v>
      </c>
      <c r="N89" s="24"/>
      <c r="P89" s="78">
        <f t="shared" si="17"/>
        <v>5.4236000000000004</v>
      </c>
      <c r="Q89" s="78">
        <f t="shared" si="18"/>
        <v>3.0328999999999997</v>
      </c>
      <c r="R89" s="78">
        <f t="shared" si="19"/>
        <v>3.9117000000000002</v>
      </c>
      <c r="S89" s="78">
        <f t="shared" si="20"/>
        <v>0.63180000000000003</v>
      </c>
      <c r="T89" s="78">
        <f t="shared" si="26"/>
        <v>13</v>
      </c>
    </row>
    <row r="90" spans="1:20">
      <c r="A90" s="8" t="s">
        <v>132</v>
      </c>
      <c r="B90" s="217">
        <v>13</v>
      </c>
      <c r="C90" s="217">
        <v>13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5.4236000000000004</v>
      </c>
      <c r="J90" s="23">
        <f t="shared" si="22"/>
        <v>3.0328999999999997</v>
      </c>
      <c r="K90" s="23">
        <f t="shared" si="23"/>
        <v>3.9117000000000002</v>
      </c>
      <c r="L90" s="23">
        <f t="shared" si="24"/>
        <v>0.63180000000000003</v>
      </c>
      <c r="M90" s="204">
        <f t="shared" si="25"/>
        <v>13</v>
      </c>
      <c r="N90" s="24"/>
      <c r="P90" s="78">
        <f t="shared" si="17"/>
        <v>5.4236000000000004</v>
      </c>
      <c r="Q90" s="78">
        <f t="shared" si="18"/>
        <v>3.0328999999999997</v>
      </c>
      <c r="R90" s="78">
        <f t="shared" si="19"/>
        <v>3.9117000000000002</v>
      </c>
      <c r="S90" s="78">
        <f t="shared" si="20"/>
        <v>0.63180000000000003</v>
      </c>
      <c r="T90" s="78">
        <f t="shared" si="26"/>
        <v>13</v>
      </c>
    </row>
    <row r="91" spans="1:20">
      <c r="A91" s="8" t="s">
        <v>133</v>
      </c>
      <c r="B91" s="217">
        <v>13</v>
      </c>
      <c r="C91" s="217">
        <v>13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5.4236000000000004</v>
      </c>
      <c r="J91" s="23">
        <f t="shared" si="22"/>
        <v>3.0328999999999997</v>
      </c>
      <c r="K91" s="23">
        <f t="shared" si="23"/>
        <v>3.9117000000000002</v>
      </c>
      <c r="L91" s="23">
        <f t="shared" si="24"/>
        <v>0.63180000000000003</v>
      </c>
      <c r="M91" s="204">
        <f t="shared" si="25"/>
        <v>13</v>
      </c>
      <c r="N91" s="24"/>
      <c r="P91" s="78">
        <f t="shared" si="17"/>
        <v>5.4236000000000004</v>
      </c>
      <c r="Q91" s="78">
        <f t="shared" si="18"/>
        <v>3.0328999999999997</v>
      </c>
      <c r="R91" s="78">
        <f t="shared" si="19"/>
        <v>3.9117000000000002</v>
      </c>
      <c r="S91" s="78">
        <f t="shared" si="20"/>
        <v>0.63180000000000003</v>
      </c>
      <c r="T91" s="78">
        <f t="shared" si="26"/>
        <v>13</v>
      </c>
    </row>
    <row r="92" spans="1:20">
      <c r="A92" s="8" t="s">
        <v>134</v>
      </c>
      <c r="B92" s="217">
        <v>13</v>
      </c>
      <c r="C92" s="217">
        <v>13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5.4236000000000004</v>
      </c>
      <c r="J92" s="23">
        <f t="shared" si="22"/>
        <v>3.0328999999999997</v>
      </c>
      <c r="K92" s="23">
        <f t="shared" si="23"/>
        <v>3.9117000000000002</v>
      </c>
      <c r="L92" s="23">
        <f t="shared" si="24"/>
        <v>0.63180000000000003</v>
      </c>
      <c r="M92" s="204">
        <f t="shared" si="25"/>
        <v>13</v>
      </c>
      <c r="N92" s="24"/>
      <c r="P92" s="78">
        <f t="shared" si="17"/>
        <v>5.4236000000000004</v>
      </c>
      <c r="Q92" s="78">
        <f t="shared" si="18"/>
        <v>3.0328999999999997</v>
      </c>
      <c r="R92" s="78">
        <f t="shared" si="19"/>
        <v>3.9117000000000002</v>
      </c>
      <c r="S92" s="78">
        <f t="shared" si="20"/>
        <v>0.63180000000000003</v>
      </c>
      <c r="T92" s="78">
        <f t="shared" si="26"/>
        <v>13</v>
      </c>
    </row>
    <row r="93" spans="1:20">
      <c r="A93" s="8" t="s">
        <v>135</v>
      </c>
      <c r="B93" s="217">
        <v>13</v>
      </c>
      <c r="C93" s="217">
        <v>13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5.4236000000000004</v>
      </c>
      <c r="J93" s="23">
        <f t="shared" si="22"/>
        <v>3.0328999999999997</v>
      </c>
      <c r="K93" s="23">
        <f t="shared" si="23"/>
        <v>3.9117000000000002</v>
      </c>
      <c r="L93" s="23">
        <f t="shared" si="24"/>
        <v>0.63180000000000003</v>
      </c>
      <c r="M93" s="204">
        <f t="shared" si="25"/>
        <v>13</v>
      </c>
      <c r="N93" s="24"/>
      <c r="P93" s="78">
        <f t="shared" si="17"/>
        <v>5.4236000000000004</v>
      </c>
      <c r="Q93" s="78">
        <f t="shared" si="18"/>
        <v>3.0328999999999997</v>
      </c>
      <c r="R93" s="78">
        <f t="shared" si="19"/>
        <v>3.9117000000000002</v>
      </c>
      <c r="S93" s="78">
        <f t="shared" si="20"/>
        <v>0.63180000000000003</v>
      </c>
      <c r="T93" s="78">
        <f t="shared" si="26"/>
        <v>13</v>
      </c>
    </row>
    <row r="94" spans="1:20">
      <c r="A94" s="8" t="s">
        <v>136</v>
      </c>
      <c r="B94" s="217">
        <v>13</v>
      </c>
      <c r="C94" s="217">
        <v>13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5.4236000000000004</v>
      </c>
      <c r="J94" s="23">
        <f t="shared" si="22"/>
        <v>3.0328999999999997</v>
      </c>
      <c r="K94" s="23">
        <f t="shared" si="23"/>
        <v>3.9117000000000002</v>
      </c>
      <c r="L94" s="23">
        <f t="shared" si="24"/>
        <v>0.63180000000000003</v>
      </c>
      <c r="M94" s="204">
        <f t="shared" si="25"/>
        <v>13</v>
      </c>
      <c r="N94" s="24"/>
      <c r="P94" s="78">
        <f t="shared" si="17"/>
        <v>5.4236000000000004</v>
      </c>
      <c r="Q94" s="78">
        <f t="shared" si="18"/>
        <v>3.0328999999999997</v>
      </c>
      <c r="R94" s="78">
        <f t="shared" si="19"/>
        <v>3.9117000000000002</v>
      </c>
      <c r="S94" s="78">
        <f t="shared" si="20"/>
        <v>0.63180000000000003</v>
      </c>
      <c r="T94" s="78">
        <f t="shared" si="26"/>
        <v>13</v>
      </c>
    </row>
    <row r="95" spans="1:20">
      <c r="A95" s="8" t="s">
        <v>137</v>
      </c>
      <c r="B95" s="217">
        <v>13</v>
      </c>
      <c r="C95" s="217">
        <v>13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5.4236000000000004</v>
      </c>
      <c r="J95" s="23">
        <f t="shared" si="22"/>
        <v>3.0328999999999997</v>
      </c>
      <c r="K95" s="23">
        <f t="shared" si="23"/>
        <v>3.9117000000000002</v>
      </c>
      <c r="L95" s="23">
        <f t="shared" si="24"/>
        <v>0.63180000000000003</v>
      </c>
      <c r="M95" s="204">
        <f t="shared" si="25"/>
        <v>13</v>
      </c>
      <c r="N95" s="24"/>
      <c r="P95" s="78">
        <f t="shared" si="17"/>
        <v>5.4236000000000004</v>
      </c>
      <c r="Q95" s="78">
        <f t="shared" si="18"/>
        <v>3.0328999999999997</v>
      </c>
      <c r="R95" s="78">
        <f t="shared" si="19"/>
        <v>3.9117000000000002</v>
      </c>
      <c r="S95" s="78">
        <f t="shared" si="20"/>
        <v>0.63180000000000003</v>
      </c>
      <c r="T95" s="78">
        <f t="shared" si="26"/>
        <v>13</v>
      </c>
    </row>
    <row r="96" spans="1:20">
      <c r="A96" s="8" t="s">
        <v>138</v>
      </c>
      <c r="B96" s="217">
        <v>13</v>
      </c>
      <c r="C96" s="217">
        <v>13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5.4236000000000004</v>
      </c>
      <c r="J96" s="23">
        <f t="shared" si="22"/>
        <v>3.0328999999999997</v>
      </c>
      <c r="K96" s="23">
        <f t="shared" si="23"/>
        <v>3.9117000000000002</v>
      </c>
      <c r="L96" s="23">
        <f t="shared" si="24"/>
        <v>0.63180000000000003</v>
      </c>
      <c r="M96" s="204">
        <f t="shared" si="25"/>
        <v>13</v>
      </c>
      <c r="N96" s="24"/>
      <c r="P96" s="78">
        <f t="shared" si="17"/>
        <v>5.4236000000000004</v>
      </c>
      <c r="Q96" s="78">
        <f t="shared" si="18"/>
        <v>3.0328999999999997</v>
      </c>
      <c r="R96" s="78">
        <f t="shared" si="19"/>
        <v>3.9117000000000002</v>
      </c>
      <c r="S96" s="78">
        <f t="shared" si="20"/>
        <v>0.63180000000000003</v>
      </c>
      <c r="T96" s="78">
        <f t="shared" si="26"/>
        <v>13</v>
      </c>
    </row>
    <row r="97" spans="1:23">
      <c r="A97" s="8" t="s">
        <v>139</v>
      </c>
      <c r="B97" s="217">
        <v>13</v>
      </c>
      <c r="C97" s="217">
        <v>13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5.4236000000000004</v>
      </c>
      <c r="J97" s="23">
        <f t="shared" si="22"/>
        <v>3.0328999999999997</v>
      </c>
      <c r="K97" s="23">
        <f t="shared" si="23"/>
        <v>3.9117000000000002</v>
      </c>
      <c r="L97" s="23">
        <f t="shared" si="24"/>
        <v>0.63180000000000003</v>
      </c>
      <c r="M97" s="204">
        <f t="shared" si="25"/>
        <v>13</v>
      </c>
      <c r="N97" s="24"/>
      <c r="P97" s="78">
        <f t="shared" si="17"/>
        <v>5.4236000000000004</v>
      </c>
      <c r="Q97" s="78">
        <f t="shared" si="18"/>
        <v>3.0328999999999997</v>
      </c>
      <c r="R97" s="78">
        <f t="shared" si="19"/>
        <v>3.9117000000000002</v>
      </c>
      <c r="S97" s="78">
        <f t="shared" si="20"/>
        <v>0.63180000000000003</v>
      </c>
      <c r="T97" s="78">
        <f t="shared" si="26"/>
        <v>13</v>
      </c>
    </row>
    <row r="98" spans="1:23" ht="15.75" thickBot="1">
      <c r="A98" s="8" t="s">
        <v>140</v>
      </c>
      <c r="B98" s="217">
        <v>13</v>
      </c>
      <c r="C98" s="217">
        <v>13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5.4236000000000004</v>
      </c>
      <c r="J98" s="23">
        <f t="shared" si="22"/>
        <v>3.0328999999999997</v>
      </c>
      <c r="K98" s="23">
        <f t="shared" si="23"/>
        <v>3.9117000000000002</v>
      </c>
      <c r="L98" s="23">
        <f t="shared" si="24"/>
        <v>0.63180000000000003</v>
      </c>
      <c r="M98" s="204">
        <f t="shared" si="25"/>
        <v>13</v>
      </c>
      <c r="N98" s="24"/>
      <c r="P98" s="78">
        <f t="shared" si="17"/>
        <v>5.4236000000000004</v>
      </c>
      <c r="Q98" s="78">
        <f t="shared" si="18"/>
        <v>3.0328999999999997</v>
      </c>
      <c r="R98" s="78">
        <f t="shared" si="19"/>
        <v>3.9117000000000002</v>
      </c>
      <c r="S98" s="78">
        <f t="shared" si="20"/>
        <v>0.63180000000000003</v>
      </c>
      <c r="T98" s="78">
        <f t="shared" si="26"/>
        <v>13</v>
      </c>
    </row>
    <row r="99" spans="1:23" ht="15.75" thickBot="1">
      <c r="A99" s="8" t="s">
        <v>175</v>
      </c>
      <c r="B99" s="22">
        <f t="shared" ref="B99:H99" si="27">SUM(B3:B98)/4000</f>
        <v>0.312</v>
      </c>
      <c r="C99" s="22">
        <f t="shared" si="27"/>
        <v>0.312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0.13016640000000018</v>
      </c>
      <c r="J99" s="205">
        <f t="shared" ref="J99:M99" si="28">SUM(J3:J98)/4000</f>
        <v>7.2789600000000065E-2</v>
      </c>
      <c r="K99" s="205">
        <f t="shared" si="28"/>
        <v>9.3880799999999931E-2</v>
      </c>
      <c r="L99" s="205">
        <f t="shared" si="28"/>
        <v>1.5163199999999972E-2</v>
      </c>
      <c r="M99" s="206">
        <f t="shared" si="28"/>
        <v>0.312</v>
      </c>
      <c r="N99" s="25"/>
      <c r="P99" s="78">
        <f>SUM(P3:P98)/4000</f>
        <v>0.13016640000000018</v>
      </c>
      <c r="Q99" s="78">
        <f t="shared" ref="Q99:S99" si="29">SUM(Q3:Q98)/4000</f>
        <v>7.2789600000000065E-2</v>
      </c>
      <c r="R99" s="78">
        <f t="shared" si="29"/>
        <v>9.3880799999999931E-2</v>
      </c>
      <c r="S99" s="78">
        <f t="shared" si="29"/>
        <v>1.5163199999999972E-2</v>
      </c>
      <c r="T99" s="78">
        <f t="shared" si="26"/>
        <v>0.31200000000000017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C15" sqref="C15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45045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-70</v>
      </c>
      <c r="P3" s="95">
        <v>-379</v>
      </c>
      <c r="Q3" s="95">
        <v>0</v>
      </c>
      <c r="R3" s="95">
        <v>0</v>
      </c>
      <c r="S3" s="114">
        <v>0</v>
      </c>
      <c r="U3" s="115">
        <v>0</v>
      </c>
      <c r="V3" s="116">
        <v>-449</v>
      </c>
      <c r="W3">
        <v>0</v>
      </c>
      <c r="X3">
        <v>-70</v>
      </c>
      <c r="Y3">
        <v>0</v>
      </c>
      <c r="Z3">
        <v>-379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-75</v>
      </c>
      <c r="P4" s="88">
        <v>-388</v>
      </c>
      <c r="Q4" s="88">
        <v>0</v>
      </c>
      <c r="R4" s="88">
        <v>0</v>
      </c>
      <c r="S4" s="116">
        <v>0</v>
      </c>
      <c r="U4" s="115">
        <v>0</v>
      </c>
      <c r="V4" s="116">
        <v>-463</v>
      </c>
      <c r="W4">
        <v>0</v>
      </c>
      <c r="X4">
        <v>-75</v>
      </c>
      <c r="Y4">
        <v>0</v>
      </c>
      <c r="Z4">
        <v>-388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-81.400000000000006</v>
      </c>
      <c r="P5" s="88">
        <v>-399</v>
      </c>
      <c r="Q5" s="88">
        <v>0</v>
      </c>
      <c r="R5" s="88">
        <v>0</v>
      </c>
      <c r="S5" s="116">
        <v>0</v>
      </c>
      <c r="U5" s="115">
        <v>0</v>
      </c>
      <c r="V5" s="116">
        <v>-480.4</v>
      </c>
      <c r="W5">
        <v>0</v>
      </c>
      <c r="X5">
        <v>-81.400000000000006</v>
      </c>
      <c r="Y5">
        <v>0</v>
      </c>
      <c r="Z5">
        <v>-399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-309.10000000000002</v>
      </c>
      <c r="Q6" s="88">
        <v>0</v>
      </c>
      <c r="R6" s="88">
        <v>0</v>
      </c>
      <c r="S6" s="116">
        <v>0</v>
      </c>
      <c r="U6" s="115">
        <v>0</v>
      </c>
      <c r="V6" s="116">
        <v>-309.10000000000002</v>
      </c>
      <c r="W6">
        <v>0</v>
      </c>
      <c r="X6">
        <v>0</v>
      </c>
      <c r="Y6">
        <v>0</v>
      </c>
      <c r="Z6">
        <v>-309.10000000000002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-15</v>
      </c>
      <c r="P7" s="88">
        <v>-127.9</v>
      </c>
      <c r="Q7" s="88">
        <v>0</v>
      </c>
      <c r="R7" s="88">
        <v>0</v>
      </c>
      <c r="S7" s="116">
        <v>0</v>
      </c>
      <c r="U7" s="115">
        <v>0</v>
      </c>
      <c r="V7" s="116">
        <v>-142.9</v>
      </c>
      <c r="W7">
        <v>0</v>
      </c>
      <c r="X7">
        <v>-15</v>
      </c>
      <c r="Y7">
        <v>0</v>
      </c>
      <c r="Z7">
        <v>-127.9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-35</v>
      </c>
      <c r="P8" s="88">
        <v>-104</v>
      </c>
      <c r="Q8" s="88">
        <v>0</v>
      </c>
      <c r="R8" s="88">
        <v>0</v>
      </c>
      <c r="S8" s="116">
        <v>0</v>
      </c>
      <c r="U8" s="115">
        <v>0</v>
      </c>
      <c r="V8" s="116">
        <v>-139</v>
      </c>
      <c r="W8">
        <v>0</v>
      </c>
      <c r="X8">
        <v>-35</v>
      </c>
      <c r="Y8">
        <v>0</v>
      </c>
      <c r="Z8">
        <v>-104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-50</v>
      </c>
      <c r="P9" s="88">
        <v>-112</v>
      </c>
      <c r="Q9" s="88">
        <v>0</v>
      </c>
      <c r="R9" s="88">
        <v>0</v>
      </c>
      <c r="S9" s="116">
        <v>0</v>
      </c>
      <c r="U9" s="115">
        <v>0</v>
      </c>
      <c r="V9" s="116">
        <v>-162</v>
      </c>
      <c r="W9">
        <v>0</v>
      </c>
      <c r="X9">
        <v>-50</v>
      </c>
      <c r="Y9">
        <v>0</v>
      </c>
      <c r="Z9">
        <v>-112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-50</v>
      </c>
      <c r="P10" s="88">
        <v>-121</v>
      </c>
      <c r="Q10" s="88">
        <v>0</v>
      </c>
      <c r="R10" s="88">
        <v>0</v>
      </c>
      <c r="S10" s="116">
        <v>0</v>
      </c>
      <c r="U10" s="115">
        <v>0</v>
      </c>
      <c r="V10" s="116">
        <v>-171</v>
      </c>
      <c r="W10">
        <v>0</v>
      </c>
      <c r="X10">
        <v>-50</v>
      </c>
      <c r="Y10">
        <v>0</v>
      </c>
      <c r="Z10">
        <v>-121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-85</v>
      </c>
      <c r="P11" s="88">
        <v>-122</v>
      </c>
      <c r="Q11" s="88">
        <v>0</v>
      </c>
      <c r="R11" s="88">
        <v>0</v>
      </c>
      <c r="S11" s="116">
        <v>0</v>
      </c>
      <c r="U11" s="115">
        <v>0</v>
      </c>
      <c r="V11" s="116">
        <v>-207</v>
      </c>
      <c r="W11">
        <v>0</v>
      </c>
      <c r="X11">
        <v>-85</v>
      </c>
      <c r="Y11">
        <v>0</v>
      </c>
      <c r="Z11">
        <v>-122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-85</v>
      </c>
      <c r="P12" s="88">
        <v>-134</v>
      </c>
      <c r="Q12" s="88">
        <v>0</v>
      </c>
      <c r="R12" s="88">
        <v>0</v>
      </c>
      <c r="S12" s="116">
        <v>0</v>
      </c>
      <c r="U12" s="115">
        <v>0</v>
      </c>
      <c r="V12" s="116">
        <v>-219</v>
      </c>
      <c r="W12">
        <v>0</v>
      </c>
      <c r="X12">
        <v>-85</v>
      </c>
      <c r="Y12">
        <v>0</v>
      </c>
      <c r="Z12">
        <v>-134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-90</v>
      </c>
      <c r="P13" s="88">
        <v>-145</v>
      </c>
      <c r="Q13" s="88">
        <v>0</v>
      </c>
      <c r="R13" s="88">
        <v>0</v>
      </c>
      <c r="S13" s="116">
        <v>0</v>
      </c>
      <c r="U13" s="115">
        <v>0</v>
      </c>
      <c r="V13" s="116">
        <v>-235</v>
      </c>
      <c r="W13">
        <v>0</v>
      </c>
      <c r="X13">
        <v>-90</v>
      </c>
      <c r="Y13">
        <v>0</v>
      </c>
      <c r="Z13">
        <v>-145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-100</v>
      </c>
      <c r="P14" s="88">
        <v>-157</v>
      </c>
      <c r="Q14" s="88">
        <v>0</v>
      </c>
      <c r="R14" s="88">
        <v>0</v>
      </c>
      <c r="S14" s="116">
        <v>0</v>
      </c>
      <c r="U14" s="115">
        <v>0</v>
      </c>
      <c r="V14" s="116">
        <v>-257</v>
      </c>
      <c r="W14">
        <v>0</v>
      </c>
      <c r="X14">
        <v>-100</v>
      </c>
      <c r="Y14">
        <v>0</v>
      </c>
      <c r="Z14">
        <v>-157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-110</v>
      </c>
      <c r="P15" s="88">
        <v>-165.01</v>
      </c>
      <c r="Q15" s="88">
        <v>0</v>
      </c>
      <c r="R15" s="88">
        <v>0</v>
      </c>
      <c r="S15" s="116">
        <v>0</v>
      </c>
      <c r="U15" s="115">
        <v>0</v>
      </c>
      <c r="V15" s="116">
        <v>-275.01</v>
      </c>
      <c r="W15">
        <v>0</v>
      </c>
      <c r="X15">
        <v>-110</v>
      </c>
      <c r="Y15">
        <v>0</v>
      </c>
      <c r="Z15">
        <v>-165.01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-120</v>
      </c>
      <c r="P16" s="88">
        <v>-180</v>
      </c>
      <c r="Q16" s="88">
        <v>0</v>
      </c>
      <c r="R16" s="88">
        <v>0</v>
      </c>
      <c r="S16" s="116">
        <v>0</v>
      </c>
      <c r="U16" s="115">
        <v>0</v>
      </c>
      <c r="V16" s="116">
        <v>-300</v>
      </c>
      <c r="W16">
        <v>0</v>
      </c>
      <c r="X16">
        <v>-120</v>
      </c>
      <c r="Y16">
        <v>0</v>
      </c>
      <c r="Z16">
        <v>-180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-130</v>
      </c>
      <c r="P17" s="88">
        <v>-191</v>
      </c>
      <c r="Q17" s="88">
        <v>0</v>
      </c>
      <c r="R17" s="88">
        <v>0</v>
      </c>
      <c r="S17" s="116">
        <v>0</v>
      </c>
      <c r="U17" s="115">
        <v>0</v>
      </c>
      <c r="V17" s="116">
        <v>-321</v>
      </c>
      <c r="W17">
        <v>0</v>
      </c>
      <c r="X17">
        <v>-130</v>
      </c>
      <c r="Y17">
        <v>0</v>
      </c>
      <c r="Z17">
        <v>-191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-135</v>
      </c>
      <c r="P18" s="88">
        <v>-199</v>
      </c>
      <c r="Q18" s="88">
        <v>0</v>
      </c>
      <c r="R18" s="88">
        <v>0</v>
      </c>
      <c r="S18" s="116">
        <v>0</v>
      </c>
      <c r="U18" s="115">
        <v>0</v>
      </c>
      <c r="V18" s="116">
        <v>-334</v>
      </c>
      <c r="W18">
        <v>0</v>
      </c>
      <c r="X18">
        <v>-135</v>
      </c>
      <c r="Y18">
        <v>0</v>
      </c>
      <c r="Z18">
        <v>-199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0.87</v>
      </c>
      <c r="N19" s="115">
        <v>0</v>
      </c>
      <c r="O19" s="88">
        <v>-121</v>
      </c>
      <c r="P19" s="88">
        <v>-204</v>
      </c>
      <c r="Q19" s="88">
        <v>0</v>
      </c>
      <c r="R19" s="88">
        <v>0</v>
      </c>
      <c r="S19" s="116">
        <v>0</v>
      </c>
      <c r="U19" s="115">
        <v>0.87</v>
      </c>
      <c r="V19" s="116">
        <v>-325</v>
      </c>
      <c r="W19">
        <v>0</v>
      </c>
      <c r="X19">
        <v>-121</v>
      </c>
      <c r="Y19">
        <v>0.87</v>
      </c>
      <c r="Z19">
        <v>-204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1.35</v>
      </c>
      <c r="N20" s="115">
        <v>0</v>
      </c>
      <c r="O20" s="88">
        <v>-140</v>
      </c>
      <c r="P20" s="88">
        <v>-210</v>
      </c>
      <c r="Q20" s="88">
        <v>0</v>
      </c>
      <c r="R20" s="88">
        <v>0</v>
      </c>
      <c r="S20" s="116">
        <v>0</v>
      </c>
      <c r="U20" s="115">
        <v>1.35</v>
      </c>
      <c r="V20" s="116">
        <v>-350</v>
      </c>
      <c r="W20">
        <v>0</v>
      </c>
      <c r="X20">
        <v>-140</v>
      </c>
      <c r="Y20">
        <v>1.35</v>
      </c>
      <c r="Z20">
        <v>-210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2.6</v>
      </c>
      <c r="N21" s="115">
        <v>0</v>
      </c>
      <c r="O21" s="88">
        <v>-145</v>
      </c>
      <c r="P21" s="88">
        <v>-211</v>
      </c>
      <c r="Q21" s="88">
        <v>0</v>
      </c>
      <c r="R21" s="88">
        <v>0</v>
      </c>
      <c r="S21" s="116">
        <v>0</v>
      </c>
      <c r="U21" s="115">
        <v>2.6</v>
      </c>
      <c r="V21" s="116">
        <v>-356</v>
      </c>
      <c r="W21">
        <v>0</v>
      </c>
      <c r="X21">
        <v>-145</v>
      </c>
      <c r="Y21">
        <v>2.6</v>
      </c>
      <c r="Z21">
        <v>-211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-145</v>
      </c>
      <c r="P22" s="88">
        <v>-215</v>
      </c>
      <c r="Q22" s="88">
        <v>0</v>
      </c>
      <c r="R22" s="88">
        <v>0</v>
      </c>
      <c r="S22" s="116">
        <v>0</v>
      </c>
      <c r="U22" s="115">
        <v>0</v>
      </c>
      <c r="V22" s="116">
        <v>-360</v>
      </c>
      <c r="W22">
        <v>0</v>
      </c>
      <c r="X22">
        <v>-145</v>
      </c>
      <c r="Y22">
        <v>0</v>
      </c>
      <c r="Z22">
        <v>-215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-140</v>
      </c>
      <c r="P23" s="88">
        <v>-216</v>
      </c>
      <c r="Q23" s="88">
        <v>0</v>
      </c>
      <c r="R23" s="88">
        <v>0</v>
      </c>
      <c r="S23" s="116">
        <v>0</v>
      </c>
      <c r="U23" s="115">
        <v>0</v>
      </c>
      <c r="V23" s="116">
        <v>-356</v>
      </c>
      <c r="W23">
        <v>0</v>
      </c>
      <c r="X23">
        <v>-140</v>
      </c>
      <c r="Y23">
        <v>0</v>
      </c>
      <c r="Z23">
        <v>-216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-140</v>
      </c>
      <c r="P24" s="88">
        <v>-221</v>
      </c>
      <c r="Q24" s="88">
        <v>0</v>
      </c>
      <c r="R24" s="88">
        <v>0</v>
      </c>
      <c r="S24" s="116">
        <v>0</v>
      </c>
      <c r="U24" s="115">
        <v>0</v>
      </c>
      <c r="V24" s="116">
        <v>-361</v>
      </c>
      <c r="W24">
        <v>0</v>
      </c>
      <c r="X24">
        <v>-140</v>
      </c>
      <c r="Y24">
        <v>0</v>
      </c>
      <c r="Z24">
        <v>-221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-145</v>
      </c>
      <c r="P25" s="88">
        <v>-514.36</v>
      </c>
      <c r="Q25" s="88">
        <v>0</v>
      </c>
      <c r="R25" s="88">
        <v>0</v>
      </c>
      <c r="S25" s="116">
        <v>0</v>
      </c>
      <c r="U25" s="115">
        <v>0</v>
      </c>
      <c r="V25" s="116">
        <v>-659.36</v>
      </c>
      <c r="W25">
        <v>0</v>
      </c>
      <c r="X25">
        <v>-145</v>
      </c>
      <c r="Y25">
        <v>0</v>
      </c>
      <c r="Z25">
        <v>-514.36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-163</v>
      </c>
      <c r="P26" s="88">
        <v>-549</v>
      </c>
      <c r="Q26" s="88">
        <v>0</v>
      </c>
      <c r="R26" s="88">
        <v>0</v>
      </c>
      <c r="S26" s="116">
        <v>0</v>
      </c>
      <c r="U26" s="115">
        <v>0</v>
      </c>
      <c r="V26" s="116">
        <v>-712</v>
      </c>
      <c r="W26">
        <v>0</v>
      </c>
      <c r="X26">
        <v>-163</v>
      </c>
      <c r="Y26">
        <v>0</v>
      </c>
      <c r="Z26">
        <v>-549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3.28</v>
      </c>
      <c r="N27" s="115">
        <v>0</v>
      </c>
      <c r="O27" s="88">
        <v>-115</v>
      </c>
      <c r="P27" s="88">
        <v>-210</v>
      </c>
      <c r="Q27" s="88">
        <v>0</v>
      </c>
      <c r="R27" s="88">
        <v>0</v>
      </c>
      <c r="S27" s="116">
        <v>0</v>
      </c>
      <c r="U27" s="115">
        <v>3.28</v>
      </c>
      <c r="V27" s="116">
        <v>-325</v>
      </c>
      <c r="W27">
        <v>0</v>
      </c>
      <c r="X27">
        <v>-115</v>
      </c>
      <c r="Y27">
        <v>3.28</v>
      </c>
      <c r="Z27">
        <v>-210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6.85</v>
      </c>
      <c r="N28" s="115">
        <v>0</v>
      </c>
      <c r="O28" s="88">
        <v>-90</v>
      </c>
      <c r="P28" s="88">
        <v>-214</v>
      </c>
      <c r="Q28" s="88">
        <v>0</v>
      </c>
      <c r="R28" s="88">
        <v>0</v>
      </c>
      <c r="S28" s="116">
        <v>0</v>
      </c>
      <c r="U28" s="115">
        <v>6.85</v>
      </c>
      <c r="V28" s="116">
        <v>-304</v>
      </c>
      <c r="W28">
        <v>0</v>
      </c>
      <c r="X28">
        <v>-90</v>
      </c>
      <c r="Y28">
        <v>6.85</v>
      </c>
      <c r="Z28">
        <v>-214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9.5500000000000007</v>
      </c>
      <c r="N29" s="115">
        <v>0</v>
      </c>
      <c r="O29" s="88">
        <v>-85</v>
      </c>
      <c r="P29" s="88">
        <v>-229</v>
      </c>
      <c r="Q29" s="88">
        <v>0</v>
      </c>
      <c r="R29" s="88">
        <v>0</v>
      </c>
      <c r="S29" s="116">
        <v>0</v>
      </c>
      <c r="U29" s="115">
        <v>9.5500000000000007</v>
      </c>
      <c r="V29" s="116">
        <v>-314</v>
      </c>
      <c r="W29">
        <v>0</v>
      </c>
      <c r="X29">
        <v>-85</v>
      </c>
      <c r="Y29">
        <v>9.5500000000000007</v>
      </c>
      <c r="Z29">
        <v>-229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3.76</v>
      </c>
      <c r="N30" s="115">
        <v>0</v>
      </c>
      <c r="O30" s="88">
        <v>-95</v>
      </c>
      <c r="P30" s="88">
        <v>-247</v>
      </c>
      <c r="Q30" s="88">
        <v>0</v>
      </c>
      <c r="R30" s="88">
        <v>0</v>
      </c>
      <c r="S30" s="116">
        <v>0</v>
      </c>
      <c r="U30" s="115">
        <v>3.76</v>
      </c>
      <c r="V30" s="116">
        <v>-342</v>
      </c>
      <c r="W30">
        <v>0</v>
      </c>
      <c r="X30">
        <v>-95</v>
      </c>
      <c r="Y30">
        <v>3.76</v>
      </c>
      <c r="Z30">
        <v>-247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9.16</v>
      </c>
      <c r="N31" s="115">
        <v>0</v>
      </c>
      <c r="O31" s="88">
        <v>-101</v>
      </c>
      <c r="P31" s="88">
        <v>-264</v>
      </c>
      <c r="Q31" s="88">
        <v>0</v>
      </c>
      <c r="R31" s="88">
        <v>0</v>
      </c>
      <c r="S31" s="116">
        <v>0</v>
      </c>
      <c r="U31" s="115">
        <v>9.16</v>
      </c>
      <c r="V31" s="116">
        <v>-365</v>
      </c>
      <c r="W31">
        <v>0</v>
      </c>
      <c r="X31">
        <v>-101</v>
      </c>
      <c r="Y31">
        <v>9.16</v>
      </c>
      <c r="Z31">
        <v>-264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9.5500000000000007</v>
      </c>
      <c r="N32" s="115">
        <v>-27</v>
      </c>
      <c r="O32" s="88">
        <v>-116</v>
      </c>
      <c r="P32" s="88">
        <v>-273</v>
      </c>
      <c r="Q32" s="88">
        <v>0</v>
      </c>
      <c r="R32" s="88">
        <v>0</v>
      </c>
      <c r="S32" s="116">
        <v>0</v>
      </c>
      <c r="U32" s="115">
        <v>9.5500000000000007</v>
      </c>
      <c r="V32" s="116">
        <v>-416</v>
      </c>
      <c r="W32">
        <v>-27</v>
      </c>
      <c r="X32">
        <v>-116</v>
      </c>
      <c r="Y32">
        <v>9.5500000000000007</v>
      </c>
      <c r="Z32">
        <v>-273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3.95</v>
      </c>
      <c r="N33" s="115">
        <v>-69</v>
      </c>
      <c r="O33" s="88">
        <v>-131</v>
      </c>
      <c r="P33" s="88">
        <v>-287</v>
      </c>
      <c r="Q33" s="88">
        <v>0</v>
      </c>
      <c r="R33" s="88">
        <v>0</v>
      </c>
      <c r="S33" s="116">
        <v>0</v>
      </c>
      <c r="U33" s="115">
        <v>3.95</v>
      </c>
      <c r="V33" s="116">
        <v>-487</v>
      </c>
      <c r="W33">
        <v>-69</v>
      </c>
      <c r="X33">
        <v>-131</v>
      </c>
      <c r="Y33">
        <v>3.95</v>
      </c>
      <c r="Z33">
        <v>-287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3.57</v>
      </c>
      <c r="N34" s="115">
        <v>-99</v>
      </c>
      <c r="O34" s="88">
        <v>-146</v>
      </c>
      <c r="P34" s="88">
        <v>-297</v>
      </c>
      <c r="Q34" s="88">
        <v>0</v>
      </c>
      <c r="R34" s="88">
        <v>0</v>
      </c>
      <c r="S34" s="116">
        <v>0</v>
      </c>
      <c r="U34" s="115">
        <v>3.57</v>
      </c>
      <c r="V34" s="116">
        <v>-542</v>
      </c>
      <c r="W34">
        <v>-99</v>
      </c>
      <c r="X34">
        <v>-146</v>
      </c>
      <c r="Y34">
        <v>3.57</v>
      </c>
      <c r="Z34">
        <v>-297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4.7300000000000004</v>
      </c>
      <c r="N35" s="115">
        <v>-138</v>
      </c>
      <c r="O35" s="88">
        <v>-117</v>
      </c>
      <c r="P35" s="88">
        <v>-313</v>
      </c>
      <c r="Q35" s="88">
        <v>0</v>
      </c>
      <c r="R35" s="88">
        <v>0</v>
      </c>
      <c r="S35" s="116">
        <v>0</v>
      </c>
      <c r="U35" s="115">
        <v>4.7300000000000004</v>
      </c>
      <c r="V35" s="116">
        <v>-568</v>
      </c>
      <c r="W35">
        <v>-138</v>
      </c>
      <c r="X35">
        <v>-117</v>
      </c>
      <c r="Y35">
        <v>4.7300000000000004</v>
      </c>
      <c r="Z35">
        <v>-313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6.56</v>
      </c>
      <c r="N36" s="115">
        <v>-165</v>
      </c>
      <c r="O36" s="88">
        <v>-137</v>
      </c>
      <c r="P36" s="88">
        <v>-324</v>
      </c>
      <c r="Q36" s="88">
        <v>0</v>
      </c>
      <c r="R36" s="88">
        <v>0</v>
      </c>
      <c r="S36" s="116">
        <v>0</v>
      </c>
      <c r="U36" s="115">
        <v>6.56</v>
      </c>
      <c r="V36" s="116">
        <v>-626</v>
      </c>
      <c r="W36">
        <v>-165</v>
      </c>
      <c r="X36">
        <v>-137</v>
      </c>
      <c r="Y36">
        <v>6.56</v>
      </c>
      <c r="Z36">
        <v>-324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3.28</v>
      </c>
      <c r="N37" s="115">
        <v>-207</v>
      </c>
      <c r="O37" s="88">
        <v>-137</v>
      </c>
      <c r="P37" s="88">
        <v>-107</v>
      </c>
      <c r="Q37" s="88">
        <v>0</v>
      </c>
      <c r="R37" s="88">
        <v>0</v>
      </c>
      <c r="S37" s="116">
        <v>0</v>
      </c>
      <c r="U37" s="115">
        <v>3.28</v>
      </c>
      <c r="V37" s="116">
        <v>-451</v>
      </c>
      <c r="W37">
        <v>-207</v>
      </c>
      <c r="X37">
        <v>-137</v>
      </c>
      <c r="Y37">
        <v>3.28</v>
      </c>
      <c r="Z37">
        <v>-107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5.3</v>
      </c>
      <c r="N38" s="115">
        <v>-223</v>
      </c>
      <c r="O38" s="88">
        <v>-146</v>
      </c>
      <c r="P38" s="88">
        <v>-109</v>
      </c>
      <c r="Q38" s="88">
        <v>0</v>
      </c>
      <c r="R38" s="88">
        <v>0</v>
      </c>
      <c r="S38" s="116">
        <v>0</v>
      </c>
      <c r="U38" s="115">
        <v>5.3</v>
      </c>
      <c r="V38" s="116">
        <v>-478</v>
      </c>
      <c r="W38">
        <v>-223</v>
      </c>
      <c r="X38">
        <v>-146</v>
      </c>
      <c r="Y38">
        <v>5.3</v>
      </c>
      <c r="Z38">
        <v>-109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5.1100000000000003</v>
      </c>
      <c r="N39" s="115">
        <v>-233</v>
      </c>
      <c r="O39" s="88">
        <v>-136</v>
      </c>
      <c r="P39" s="88">
        <v>-87</v>
      </c>
      <c r="Q39" s="88">
        <v>0</v>
      </c>
      <c r="R39" s="88">
        <v>0</v>
      </c>
      <c r="S39" s="116">
        <v>0</v>
      </c>
      <c r="U39" s="115">
        <v>5.1100000000000003</v>
      </c>
      <c r="V39" s="116">
        <v>-456</v>
      </c>
      <c r="W39">
        <v>-233</v>
      </c>
      <c r="X39">
        <v>-136</v>
      </c>
      <c r="Y39">
        <v>5.1100000000000003</v>
      </c>
      <c r="Z39">
        <v>-87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2.2200000000000002</v>
      </c>
      <c r="N40" s="115">
        <v>-234</v>
      </c>
      <c r="O40" s="88">
        <v>-131</v>
      </c>
      <c r="P40" s="88">
        <v>-72</v>
      </c>
      <c r="Q40" s="88">
        <v>0</v>
      </c>
      <c r="R40" s="88">
        <v>0</v>
      </c>
      <c r="S40" s="116">
        <v>0</v>
      </c>
      <c r="U40" s="115">
        <v>2.2200000000000002</v>
      </c>
      <c r="V40" s="116">
        <v>-437</v>
      </c>
      <c r="W40">
        <v>-234</v>
      </c>
      <c r="X40">
        <v>-131</v>
      </c>
      <c r="Y40">
        <v>2.2200000000000002</v>
      </c>
      <c r="Z40">
        <v>-72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2.41</v>
      </c>
      <c r="N41" s="115">
        <v>-248</v>
      </c>
      <c r="O41" s="88">
        <v>-126</v>
      </c>
      <c r="P41" s="88">
        <v>-47</v>
      </c>
      <c r="Q41" s="88">
        <v>0</v>
      </c>
      <c r="R41" s="88">
        <v>0</v>
      </c>
      <c r="S41" s="116">
        <v>0</v>
      </c>
      <c r="U41" s="115">
        <v>2.41</v>
      </c>
      <c r="V41" s="116">
        <v>-421</v>
      </c>
      <c r="W41">
        <v>-248</v>
      </c>
      <c r="X41">
        <v>-126</v>
      </c>
      <c r="Y41">
        <v>2.41</v>
      </c>
      <c r="Z41">
        <v>-47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4.24</v>
      </c>
      <c r="N42" s="115">
        <v>-248</v>
      </c>
      <c r="O42" s="88">
        <v>-111</v>
      </c>
      <c r="P42" s="88">
        <v>-11</v>
      </c>
      <c r="Q42" s="88">
        <v>0</v>
      </c>
      <c r="R42" s="88">
        <v>0</v>
      </c>
      <c r="S42" s="116">
        <v>0</v>
      </c>
      <c r="U42" s="115">
        <v>4.24</v>
      </c>
      <c r="V42" s="116">
        <v>-370</v>
      </c>
      <c r="W42">
        <v>-248</v>
      </c>
      <c r="X42">
        <v>-111</v>
      </c>
      <c r="Y42">
        <v>4.24</v>
      </c>
      <c r="Z42">
        <v>-11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3.86</v>
      </c>
      <c r="N43" s="115">
        <v>-238</v>
      </c>
      <c r="O43" s="88">
        <v>-101</v>
      </c>
      <c r="P43" s="88">
        <v>0</v>
      </c>
      <c r="Q43" s="88">
        <v>0</v>
      </c>
      <c r="R43" s="88">
        <v>0</v>
      </c>
      <c r="S43" s="116">
        <v>0</v>
      </c>
      <c r="U43" s="115">
        <v>3.86</v>
      </c>
      <c r="V43" s="116">
        <v>-339</v>
      </c>
      <c r="W43">
        <v>-238</v>
      </c>
      <c r="X43">
        <v>-101</v>
      </c>
      <c r="Y43">
        <v>3.86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3.09</v>
      </c>
      <c r="N44" s="115">
        <v>-221</v>
      </c>
      <c r="O44" s="88">
        <v>-101</v>
      </c>
      <c r="P44" s="88">
        <v>0</v>
      </c>
      <c r="Q44" s="88">
        <v>0</v>
      </c>
      <c r="R44" s="88">
        <v>0</v>
      </c>
      <c r="S44" s="116">
        <v>0</v>
      </c>
      <c r="U44" s="115">
        <v>3.09</v>
      </c>
      <c r="V44" s="116">
        <v>-322</v>
      </c>
      <c r="W44">
        <v>-221</v>
      </c>
      <c r="X44">
        <v>-101</v>
      </c>
      <c r="Y44">
        <v>3.09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5.0199999999999996</v>
      </c>
      <c r="N45" s="115">
        <v>-201</v>
      </c>
      <c r="O45" s="88">
        <v>-91</v>
      </c>
      <c r="P45" s="88">
        <v>0</v>
      </c>
      <c r="Q45" s="88">
        <v>0</v>
      </c>
      <c r="R45" s="88">
        <v>0</v>
      </c>
      <c r="S45" s="116">
        <v>0</v>
      </c>
      <c r="U45" s="115">
        <v>5.0199999999999996</v>
      </c>
      <c r="V45" s="116">
        <v>-292</v>
      </c>
      <c r="W45">
        <v>-201</v>
      </c>
      <c r="X45">
        <v>-91</v>
      </c>
      <c r="Y45">
        <v>5.0199999999999996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3.86</v>
      </c>
      <c r="N46" s="115">
        <v>-196</v>
      </c>
      <c r="O46" s="88">
        <v>-86</v>
      </c>
      <c r="P46" s="88">
        <v>0</v>
      </c>
      <c r="Q46" s="88">
        <v>0</v>
      </c>
      <c r="R46" s="88">
        <v>0</v>
      </c>
      <c r="S46" s="116">
        <v>0</v>
      </c>
      <c r="U46" s="115">
        <v>3.86</v>
      </c>
      <c r="V46" s="116">
        <v>-282</v>
      </c>
      <c r="W46">
        <v>-196</v>
      </c>
      <c r="X46">
        <v>-86</v>
      </c>
      <c r="Y46">
        <v>3.86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5.4</v>
      </c>
      <c r="N47" s="115">
        <v>-184</v>
      </c>
      <c r="O47" s="88">
        <v>-36</v>
      </c>
      <c r="P47" s="88">
        <v>0</v>
      </c>
      <c r="Q47" s="88">
        <v>0</v>
      </c>
      <c r="R47" s="88">
        <v>0</v>
      </c>
      <c r="S47" s="116">
        <v>0</v>
      </c>
      <c r="U47" s="115">
        <v>5.4</v>
      </c>
      <c r="V47" s="116">
        <v>-220</v>
      </c>
      <c r="W47">
        <v>-184</v>
      </c>
      <c r="X47">
        <v>-36</v>
      </c>
      <c r="Y47">
        <v>5.4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4.24</v>
      </c>
      <c r="N48" s="115">
        <v>-169</v>
      </c>
      <c r="O48" s="88">
        <v>-26</v>
      </c>
      <c r="P48" s="88">
        <v>0</v>
      </c>
      <c r="Q48" s="88">
        <v>0</v>
      </c>
      <c r="R48" s="88">
        <v>0</v>
      </c>
      <c r="S48" s="116">
        <v>0</v>
      </c>
      <c r="U48" s="115">
        <v>4.24</v>
      </c>
      <c r="V48" s="116">
        <v>-195</v>
      </c>
      <c r="W48">
        <v>-169</v>
      </c>
      <c r="X48">
        <v>-26</v>
      </c>
      <c r="Y48">
        <v>4.24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3.28</v>
      </c>
      <c r="N49" s="115">
        <v>-156</v>
      </c>
      <c r="O49" s="88">
        <v>-21</v>
      </c>
      <c r="P49" s="88">
        <v>0</v>
      </c>
      <c r="Q49" s="88">
        <v>0</v>
      </c>
      <c r="R49" s="88">
        <v>0</v>
      </c>
      <c r="S49" s="116">
        <v>0</v>
      </c>
      <c r="U49" s="115">
        <v>3.28</v>
      </c>
      <c r="V49" s="116">
        <v>-177</v>
      </c>
      <c r="W49">
        <v>-156</v>
      </c>
      <c r="X49">
        <v>-21</v>
      </c>
      <c r="Y49">
        <v>3.28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5.0199999999999996</v>
      </c>
      <c r="N50" s="115">
        <v>-160</v>
      </c>
      <c r="O50" s="88">
        <v>-16</v>
      </c>
      <c r="P50" s="88">
        <v>0</v>
      </c>
      <c r="Q50" s="88">
        <v>0</v>
      </c>
      <c r="R50" s="88">
        <v>0</v>
      </c>
      <c r="S50" s="116">
        <v>0</v>
      </c>
      <c r="U50" s="115">
        <v>5.0199999999999996</v>
      </c>
      <c r="V50" s="116">
        <v>-176</v>
      </c>
      <c r="W50">
        <v>-160</v>
      </c>
      <c r="X50">
        <v>-16</v>
      </c>
      <c r="Y50">
        <v>5.0199999999999996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4.1500000000000004</v>
      </c>
      <c r="N51" s="115">
        <v>-167</v>
      </c>
      <c r="O51" s="88">
        <v>-11</v>
      </c>
      <c r="P51" s="88">
        <v>0</v>
      </c>
      <c r="Q51" s="88">
        <v>0</v>
      </c>
      <c r="R51" s="88">
        <v>0</v>
      </c>
      <c r="S51" s="116">
        <v>0</v>
      </c>
      <c r="U51" s="115">
        <v>4.1500000000000004</v>
      </c>
      <c r="V51" s="116">
        <v>-178</v>
      </c>
      <c r="W51">
        <v>-167</v>
      </c>
      <c r="X51">
        <v>-11</v>
      </c>
      <c r="Y51">
        <v>4.1500000000000004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2.99</v>
      </c>
      <c r="N52" s="115">
        <v>-175</v>
      </c>
      <c r="O52" s="88">
        <v>-11</v>
      </c>
      <c r="P52" s="88">
        <v>0</v>
      </c>
      <c r="Q52" s="88">
        <v>0</v>
      </c>
      <c r="R52" s="88">
        <v>0</v>
      </c>
      <c r="S52" s="116">
        <v>0</v>
      </c>
      <c r="U52" s="115">
        <v>2.99</v>
      </c>
      <c r="V52" s="116">
        <v>-186</v>
      </c>
      <c r="W52">
        <v>-175</v>
      </c>
      <c r="X52">
        <v>-11</v>
      </c>
      <c r="Y52">
        <v>2.99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5.4</v>
      </c>
      <c r="N53" s="115">
        <v>-170</v>
      </c>
      <c r="O53" s="88">
        <v>-11</v>
      </c>
      <c r="P53" s="88">
        <v>0</v>
      </c>
      <c r="Q53" s="88">
        <v>0</v>
      </c>
      <c r="R53" s="88">
        <v>0</v>
      </c>
      <c r="S53" s="116">
        <v>0</v>
      </c>
      <c r="U53" s="115">
        <v>5.4</v>
      </c>
      <c r="V53" s="116">
        <v>-181</v>
      </c>
      <c r="W53">
        <v>-170</v>
      </c>
      <c r="X53">
        <v>-11</v>
      </c>
      <c r="Y53">
        <v>5.4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5.79</v>
      </c>
      <c r="N54" s="115">
        <v>-171</v>
      </c>
      <c r="O54" s="88">
        <v>-11</v>
      </c>
      <c r="P54" s="88">
        <v>0</v>
      </c>
      <c r="Q54" s="88">
        <v>0</v>
      </c>
      <c r="R54" s="88">
        <v>0</v>
      </c>
      <c r="S54" s="116">
        <v>0</v>
      </c>
      <c r="U54" s="115">
        <v>5.79</v>
      </c>
      <c r="V54" s="116">
        <v>-182</v>
      </c>
      <c r="W54">
        <v>-171</v>
      </c>
      <c r="X54">
        <v>-11</v>
      </c>
      <c r="Y54">
        <v>5.79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5.88</v>
      </c>
      <c r="N55" s="115">
        <v>-194</v>
      </c>
      <c r="O55" s="88">
        <v>-11</v>
      </c>
      <c r="P55" s="88">
        <v>-51</v>
      </c>
      <c r="Q55" s="88">
        <v>0</v>
      </c>
      <c r="R55" s="88">
        <v>0</v>
      </c>
      <c r="S55" s="116">
        <v>0</v>
      </c>
      <c r="U55" s="115">
        <v>5.88</v>
      </c>
      <c r="V55" s="116">
        <v>-256</v>
      </c>
      <c r="W55">
        <v>-194</v>
      </c>
      <c r="X55">
        <v>-11</v>
      </c>
      <c r="Y55">
        <v>5.88</v>
      </c>
      <c r="Z55">
        <v>-51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5.79</v>
      </c>
      <c r="N56" s="115">
        <v>-194</v>
      </c>
      <c r="O56" s="88">
        <v>-11</v>
      </c>
      <c r="P56" s="88">
        <v>-92</v>
      </c>
      <c r="Q56" s="88">
        <v>0</v>
      </c>
      <c r="R56" s="88">
        <v>0</v>
      </c>
      <c r="S56" s="116">
        <v>0</v>
      </c>
      <c r="U56" s="115">
        <v>5.79</v>
      </c>
      <c r="V56" s="116">
        <v>-297</v>
      </c>
      <c r="W56">
        <v>-194</v>
      </c>
      <c r="X56">
        <v>-11</v>
      </c>
      <c r="Y56">
        <v>5.79</v>
      </c>
      <c r="Z56">
        <v>-92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4.53</v>
      </c>
      <c r="N57" s="115">
        <v>-187</v>
      </c>
      <c r="O57" s="88">
        <v>-6</v>
      </c>
      <c r="P57" s="88">
        <v>-59</v>
      </c>
      <c r="Q57" s="88">
        <v>0</v>
      </c>
      <c r="R57" s="88">
        <v>0</v>
      </c>
      <c r="S57" s="116">
        <v>0</v>
      </c>
      <c r="U57" s="115">
        <v>4.53</v>
      </c>
      <c r="V57" s="116">
        <v>-252</v>
      </c>
      <c r="W57">
        <v>-187</v>
      </c>
      <c r="X57">
        <v>-6</v>
      </c>
      <c r="Y57">
        <v>4.53</v>
      </c>
      <c r="Z57">
        <v>-59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5.21</v>
      </c>
      <c r="N58" s="115">
        <v>-174</v>
      </c>
      <c r="O58" s="88">
        <v>-1</v>
      </c>
      <c r="P58" s="88">
        <v>-20</v>
      </c>
      <c r="Q58" s="88">
        <v>0</v>
      </c>
      <c r="R58" s="88">
        <v>0</v>
      </c>
      <c r="S58" s="116">
        <v>0</v>
      </c>
      <c r="U58" s="115">
        <v>5.21</v>
      </c>
      <c r="V58" s="116">
        <v>-195</v>
      </c>
      <c r="W58">
        <v>-174</v>
      </c>
      <c r="X58">
        <v>-1</v>
      </c>
      <c r="Y58">
        <v>5.21</v>
      </c>
      <c r="Z58">
        <v>-20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7.04</v>
      </c>
      <c r="N59" s="115">
        <v>-167</v>
      </c>
      <c r="O59" s="88">
        <v>-21</v>
      </c>
      <c r="P59" s="88">
        <v>0</v>
      </c>
      <c r="Q59" s="88">
        <v>0</v>
      </c>
      <c r="R59" s="88">
        <v>0</v>
      </c>
      <c r="S59" s="116">
        <v>0</v>
      </c>
      <c r="U59" s="115">
        <v>7.04</v>
      </c>
      <c r="V59" s="116">
        <v>-188</v>
      </c>
      <c r="W59">
        <v>-167</v>
      </c>
      <c r="X59">
        <v>-21</v>
      </c>
      <c r="Y59">
        <v>7.04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9.5500000000000007</v>
      </c>
      <c r="N60" s="115">
        <v>-158</v>
      </c>
      <c r="O60" s="88">
        <v>-11</v>
      </c>
      <c r="P60" s="88">
        <v>0</v>
      </c>
      <c r="Q60" s="88">
        <v>0</v>
      </c>
      <c r="R60" s="88">
        <v>0</v>
      </c>
      <c r="S60" s="116">
        <v>0</v>
      </c>
      <c r="U60" s="115">
        <v>9.5500000000000007</v>
      </c>
      <c r="V60" s="116">
        <v>-169</v>
      </c>
      <c r="W60">
        <v>-158</v>
      </c>
      <c r="X60">
        <v>-11</v>
      </c>
      <c r="Y60">
        <v>9.5500000000000007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5.88</v>
      </c>
      <c r="N61" s="115">
        <v>-141</v>
      </c>
      <c r="O61" s="88">
        <v>-1</v>
      </c>
      <c r="P61" s="88">
        <v>0</v>
      </c>
      <c r="Q61" s="88">
        <v>0</v>
      </c>
      <c r="R61" s="88">
        <v>0</v>
      </c>
      <c r="S61" s="116">
        <v>0</v>
      </c>
      <c r="U61" s="115">
        <v>5.88</v>
      </c>
      <c r="V61" s="116">
        <v>-142</v>
      </c>
      <c r="W61">
        <v>-141</v>
      </c>
      <c r="X61">
        <v>-1</v>
      </c>
      <c r="Y61">
        <v>5.88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5.88</v>
      </c>
      <c r="N62" s="115">
        <v>-120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5.88</v>
      </c>
      <c r="V62" s="116">
        <v>-120</v>
      </c>
      <c r="W62">
        <v>-120</v>
      </c>
      <c r="X62">
        <v>0</v>
      </c>
      <c r="Y62">
        <v>5.88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4.05</v>
      </c>
      <c r="N63" s="115">
        <v>-118</v>
      </c>
      <c r="O63" s="88">
        <v>-1</v>
      </c>
      <c r="P63" s="88">
        <v>0</v>
      </c>
      <c r="Q63" s="88">
        <v>0</v>
      </c>
      <c r="R63" s="88">
        <v>0</v>
      </c>
      <c r="S63" s="116">
        <v>0</v>
      </c>
      <c r="U63" s="115">
        <v>4.05</v>
      </c>
      <c r="V63" s="116">
        <v>-119</v>
      </c>
      <c r="W63">
        <v>-118</v>
      </c>
      <c r="X63">
        <v>-1</v>
      </c>
      <c r="Y63">
        <v>4.05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5.79</v>
      </c>
      <c r="N64" s="115">
        <v>-97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5.79</v>
      </c>
      <c r="V64" s="116">
        <v>-97</v>
      </c>
      <c r="W64">
        <v>-97</v>
      </c>
      <c r="X64">
        <v>0</v>
      </c>
      <c r="Y64">
        <v>5.79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9.16</v>
      </c>
      <c r="N65" s="115">
        <v>-63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9.16</v>
      </c>
      <c r="V65" s="116">
        <v>-63</v>
      </c>
      <c r="W65">
        <v>-63</v>
      </c>
      <c r="X65">
        <v>0</v>
      </c>
      <c r="Y65">
        <v>9.16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5.98</v>
      </c>
      <c r="N66" s="115">
        <v>-51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5.98</v>
      </c>
      <c r="V66" s="116">
        <v>-51</v>
      </c>
      <c r="W66">
        <v>-51</v>
      </c>
      <c r="X66">
        <v>0</v>
      </c>
      <c r="Y66">
        <v>5.98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4.24</v>
      </c>
      <c r="N67" s="115">
        <v>-34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4.24</v>
      </c>
      <c r="V67" s="116">
        <v>-34</v>
      </c>
      <c r="W67">
        <v>-34</v>
      </c>
      <c r="X67">
        <v>0</v>
      </c>
      <c r="Y67">
        <v>4.24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5.21</v>
      </c>
      <c r="N68" s="115">
        <v>-20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5.21</v>
      </c>
      <c r="V68" s="116">
        <v>-20</v>
      </c>
      <c r="W68">
        <v>-20</v>
      </c>
      <c r="X68">
        <v>0</v>
      </c>
      <c r="Y68">
        <v>5.21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6.56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6.56</v>
      </c>
      <c r="V69" s="116">
        <v>0</v>
      </c>
      <c r="W69">
        <v>0</v>
      </c>
      <c r="X69">
        <v>0</v>
      </c>
      <c r="Y69">
        <v>6.56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5.59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5.59</v>
      </c>
      <c r="V70" s="116">
        <v>0</v>
      </c>
      <c r="W70">
        <v>0</v>
      </c>
      <c r="X70">
        <v>0</v>
      </c>
      <c r="Y70">
        <v>5.59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6.17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6.17</v>
      </c>
      <c r="V71" s="116">
        <v>0</v>
      </c>
      <c r="W71">
        <v>0</v>
      </c>
      <c r="X71">
        <v>0</v>
      </c>
      <c r="Y71">
        <v>6.17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6.08</v>
      </c>
      <c r="N72" s="115">
        <v>0</v>
      </c>
      <c r="O72" s="88">
        <v>0</v>
      </c>
      <c r="P72" s="88">
        <v>-5</v>
      </c>
      <c r="Q72" s="88">
        <v>0</v>
      </c>
      <c r="R72" s="88">
        <v>0</v>
      </c>
      <c r="S72" s="116">
        <v>0</v>
      </c>
      <c r="U72" s="115">
        <v>6.08</v>
      </c>
      <c r="V72" s="116">
        <v>-5</v>
      </c>
      <c r="W72">
        <v>0</v>
      </c>
      <c r="X72">
        <v>0</v>
      </c>
      <c r="Y72">
        <v>6.08</v>
      </c>
      <c r="Z72">
        <v>-5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7.62</v>
      </c>
      <c r="N73" s="115">
        <v>0</v>
      </c>
      <c r="O73" s="88">
        <v>0</v>
      </c>
      <c r="P73" s="88">
        <v>-6</v>
      </c>
      <c r="Q73" s="88">
        <v>0</v>
      </c>
      <c r="R73" s="88">
        <v>0</v>
      </c>
      <c r="S73" s="116">
        <v>0</v>
      </c>
      <c r="U73" s="115">
        <v>7.62</v>
      </c>
      <c r="V73" s="116">
        <v>-6</v>
      </c>
      <c r="W73">
        <v>0</v>
      </c>
      <c r="X73">
        <v>0</v>
      </c>
      <c r="Y73">
        <v>7.62</v>
      </c>
      <c r="Z73">
        <v>-6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7.62</v>
      </c>
      <c r="N74" s="115">
        <v>0</v>
      </c>
      <c r="O74" s="88">
        <v>0</v>
      </c>
      <c r="P74" s="88">
        <v>-10</v>
      </c>
      <c r="Q74" s="88">
        <v>0</v>
      </c>
      <c r="R74" s="88">
        <v>0</v>
      </c>
      <c r="S74" s="116">
        <v>0</v>
      </c>
      <c r="U74" s="115">
        <v>7.62</v>
      </c>
      <c r="V74" s="116">
        <v>-10</v>
      </c>
      <c r="W74">
        <v>0</v>
      </c>
      <c r="X74">
        <v>0</v>
      </c>
      <c r="Y74">
        <v>7.62</v>
      </c>
      <c r="Z74">
        <v>-10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7.43</v>
      </c>
      <c r="N75" s="115">
        <v>0</v>
      </c>
      <c r="O75" s="88">
        <v>0</v>
      </c>
      <c r="P75" s="88">
        <v>-16</v>
      </c>
      <c r="Q75" s="88">
        <v>0</v>
      </c>
      <c r="R75" s="88">
        <v>0</v>
      </c>
      <c r="S75" s="116">
        <v>0</v>
      </c>
      <c r="U75" s="115">
        <v>7.43</v>
      </c>
      <c r="V75" s="116">
        <v>-16</v>
      </c>
      <c r="W75">
        <v>0</v>
      </c>
      <c r="X75">
        <v>0</v>
      </c>
      <c r="Y75">
        <v>7.43</v>
      </c>
      <c r="Z75">
        <v>-16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4.82</v>
      </c>
      <c r="N76" s="115">
        <v>0</v>
      </c>
      <c r="O76" s="88">
        <v>0</v>
      </c>
      <c r="P76" s="88">
        <v>-37</v>
      </c>
      <c r="Q76" s="88">
        <v>0</v>
      </c>
      <c r="R76" s="88">
        <v>0</v>
      </c>
      <c r="S76" s="116">
        <v>0</v>
      </c>
      <c r="U76" s="115">
        <v>4.82</v>
      </c>
      <c r="V76" s="116">
        <v>-37</v>
      </c>
      <c r="W76">
        <v>0</v>
      </c>
      <c r="X76">
        <v>0</v>
      </c>
      <c r="Y76">
        <v>4.82</v>
      </c>
      <c r="Z76">
        <v>-37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4.4400000000000004</v>
      </c>
      <c r="N77" s="115">
        <v>0</v>
      </c>
      <c r="O77" s="88">
        <v>0</v>
      </c>
      <c r="P77" s="88">
        <v>-173</v>
      </c>
      <c r="Q77" s="88">
        <v>0</v>
      </c>
      <c r="R77" s="88">
        <v>0</v>
      </c>
      <c r="S77" s="116">
        <v>0</v>
      </c>
      <c r="U77" s="115">
        <v>4.4400000000000004</v>
      </c>
      <c r="V77" s="116">
        <v>-173</v>
      </c>
      <c r="W77">
        <v>0</v>
      </c>
      <c r="X77">
        <v>0</v>
      </c>
      <c r="Y77">
        <v>4.4400000000000004</v>
      </c>
      <c r="Z77">
        <v>-173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2.99</v>
      </c>
      <c r="N78" s="115">
        <v>0</v>
      </c>
      <c r="O78" s="88">
        <v>0</v>
      </c>
      <c r="P78" s="88">
        <v>-199</v>
      </c>
      <c r="Q78" s="88">
        <v>0</v>
      </c>
      <c r="R78" s="88">
        <v>0</v>
      </c>
      <c r="S78" s="116">
        <v>0</v>
      </c>
      <c r="U78" s="115">
        <v>2.99</v>
      </c>
      <c r="V78" s="116">
        <v>-199</v>
      </c>
      <c r="W78">
        <v>0</v>
      </c>
      <c r="X78">
        <v>0</v>
      </c>
      <c r="Y78">
        <v>2.99</v>
      </c>
      <c r="Z78">
        <v>-199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4.4400000000000004</v>
      </c>
      <c r="N79" s="115">
        <v>0</v>
      </c>
      <c r="O79" s="88">
        <v>0</v>
      </c>
      <c r="P79" s="88">
        <v>-537</v>
      </c>
      <c r="Q79" s="88">
        <v>0</v>
      </c>
      <c r="R79" s="88">
        <v>0</v>
      </c>
      <c r="S79" s="116">
        <v>0</v>
      </c>
      <c r="U79" s="115">
        <v>4.4400000000000004</v>
      </c>
      <c r="V79" s="116">
        <v>-537</v>
      </c>
      <c r="W79">
        <v>0</v>
      </c>
      <c r="X79">
        <v>0</v>
      </c>
      <c r="Y79">
        <v>4.4400000000000004</v>
      </c>
      <c r="Z79">
        <v>-537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6.94</v>
      </c>
      <c r="N80" s="115">
        <v>0</v>
      </c>
      <c r="O80" s="88">
        <v>0</v>
      </c>
      <c r="P80" s="88">
        <v>-538</v>
      </c>
      <c r="Q80" s="88">
        <v>0</v>
      </c>
      <c r="R80" s="88">
        <v>0</v>
      </c>
      <c r="S80" s="116">
        <v>0</v>
      </c>
      <c r="U80" s="115">
        <v>6.94</v>
      </c>
      <c r="V80" s="116">
        <v>-538</v>
      </c>
      <c r="W80">
        <v>0</v>
      </c>
      <c r="X80">
        <v>0</v>
      </c>
      <c r="Y80">
        <v>6.94</v>
      </c>
      <c r="Z80">
        <v>-538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5.79</v>
      </c>
      <c r="N81" s="115">
        <v>0</v>
      </c>
      <c r="O81" s="88">
        <v>0</v>
      </c>
      <c r="P81" s="88">
        <v>-417.7</v>
      </c>
      <c r="Q81" s="88">
        <v>0</v>
      </c>
      <c r="R81" s="88">
        <v>0</v>
      </c>
      <c r="S81" s="116">
        <v>0</v>
      </c>
      <c r="U81" s="115">
        <v>5.79</v>
      </c>
      <c r="V81" s="116">
        <v>-417.7</v>
      </c>
      <c r="W81">
        <v>0</v>
      </c>
      <c r="X81">
        <v>0</v>
      </c>
      <c r="Y81">
        <v>5.79</v>
      </c>
      <c r="Z81">
        <v>-417.7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5.4</v>
      </c>
      <c r="N82" s="115">
        <v>0</v>
      </c>
      <c r="O82" s="88">
        <v>-5</v>
      </c>
      <c r="P82" s="88">
        <v>-218</v>
      </c>
      <c r="Q82" s="88">
        <v>0</v>
      </c>
      <c r="R82" s="88">
        <v>0</v>
      </c>
      <c r="S82" s="116">
        <v>0</v>
      </c>
      <c r="U82" s="115">
        <v>5.4</v>
      </c>
      <c r="V82" s="116">
        <v>-223</v>
      </c>
      <c r="W82">
        <v>0</v>
      </c>
      <c r="X82">
        <v>-5</v>
      </c>
      <c r="Y82">
        <v>5.4</v>
      </c>
      <c r="Z82">
        <v>-218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5.98</v>
      </c>
      <c r="N83" s="115">
        <v>0</v>
      </c>
      <c r="O83" s="88">
        <v>-20</v>
      </c>
      <c r="P83" s="88">
        <v>-235</v>
      </c>
      <c r="Q83" s="88">
        <v>0</v>
      </c>
      <c r="R83" s="88">
        <v>0</v>
      </c>
      <c r="S83" s="116">
        <v>0</v>
      </c>
      <c r="U83" s="115">
        <v>5.98</v>
      </c>
      <c r="V83" s="116">
        <v>-255</v>
      </c>
      <c r="W83">
        <v>0</v>
      </c>
      <c r="X83">
        <v>-20</v>
      </c>
      <c r="Y83">
        <v>5.98</v>
      </c>
      <c r="Z83">
        <v>-235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5.69</v>
      </c>
      <c r="N84" s="115">
        <v>0</v>
      </c>
      <c r="O84" s="88">
        <v>-30</v>
      </c>
      <c r="P84" s="88">
        <v>-247</v>
      </c>
      <c r="Q84" s="88">
        <v>0</v>
      </c>
      <c r="R84" s="88">
        <v>0</v>
      </c>
      <c r="S84" s="116">
        <v>0</v>
      </c>
      <c r="U84" s="115">
        <v>5.69</v>
      </c>
      <c r="V84" s="116">
        <v>-277</v>
      </c>
      <c r="W84">
        <v>0</v>
      </c>
      <c r="X84">
        <v>-30</v>
      </c>
      <c r="Y84">
        <v>5.69</v>
      </c>
      <c r="Z84">
        <v>-247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6.66</v>
      </c>
      <c r="N85" s="115">
        <v>0</v>
      </c>
      <c r="O85" s="88">
        <v>-35</v>
      </c>
      <c r="P85" s="88">
        <v>-265</v>
      </c>
      <c r="Q85" s="88">
        <v>0</v>
      </c>
      <c r="R85" s="88">
        <v>0</v>
      </c>
      <c r="S85" s="116">
        <v>0</v>
      </c>
      <c r="U85" s="115">
        <v>6.66</v>
      </c>
      <c r="V85" s="116">
        <v>-300</v>
      </c>
      <c r="W85">
        <v>0</v>
      </c>
      <c r="X85">
        <v>-35</v>
      </c>
      <c r="Y85">
        <v>6.66</v>
      </c>
      <c r="Z85">
        <v>-265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8.2899999999999991</v>
      </c>
      <c r="N86" s="115">
        <v>0</v>
      </c>
      <c r="O86" s="88">
        <v>-30</v>
      </c>
      <c r="P86" s="88">
        <v>-273</v>
      </c>
      <c r="Q86" s="88">
        <v>0</v>
      </c>
      <c r="R86" s="88">
        <v>0</v>
      </c>
      <c r="S86" s="116">
        <v>0</v>
      </c>
      <c r="U86" s="115">
        <v>8.2899999999999991</v>
      </c>
      <c r="V86" s="116">
        <v>-303</v>
      </c>
      <c r="W86">
        <v>0</v>
      </c>
      <c r="X86">
        <v>-30</v>
      </c>
      <c r="Y86">
        <v>8.2899999999999991</v>
      </c>
      <c r="Z86">
        <v>-273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6.17</v>
      </c>
      <c r="N87" s="115">
        <v>0</v>
      </c>
      <c r="O87" s="88">
        <v>-20</v>
      </c>
      <c r="P87" s="88">
        <v>-562</v>
      </c>
      <c r="Q87" s="88">
        <v>0</v>
      </c>
      <c r="R87" s="88">
        <v>0</v>
      </c>
      <c r="S87" s="116">
        <v>0</v>
      </c>
      <c r="U87" s="115">
        <v>6.17</v>
      </c>
      <c r="V87" s="116">
        <v>-582</v>
      </c>
      <c r="W87">
        <v>0</v>
      </c>
      <c r="X87">
        <v>-20</v>
      </c>
      <c r="Y87">
        <v>6.17</v>
      </c>
      <c r="Z87">
        <v>-562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6.08</v>
      </c>
      <c r="N88" s="115">
        <v>0</v>
      </c>
      <c r="O88" s="88">
        <v>-20</v>
      </c>
      <c r="P88" s="88">
        <v>-605</v>
      </c>
      <c r="Q88" s="88">
        <v>0</v>
      </c>
      <c r="R88" s="88">
        <v>0</v>
      </c>
      <c r="S88" s="116">
        <v>0</v>
      </c>
      <c r="U88" s="115">
        <v>6.08</v>
      </c>
      <c r="V88" s="116">
        <v>-625</v>
      </c>
      <c r="W88">
        <v>0</v>
      </c>
      <c r="X88">
        <v>-20</v>
      </c>
      <c r="Y88">
        <v>6.08</v>
      </c>
      <c r="Z88">
        <v>-605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4.63</v>
      </c>
      <c r="N89" s="115">
        <v>0</v>
      </c>
      <c r="O89" s="88">
        <v>-15</v>
      </c>
      <c r="P89" s="88">
        <v>-587</v>
      </c>
      <c r="Q89" s="88">
        <v>0</v>
      </c>
      <c r="R89" s="88">
        <v>0</v>
      </c>
      <c r="S89" s="116">
        <v>0</v>
      </c>
      <c r="U89" s="115">
        <v>4.63</v>
      </c>
      <c r="V89" s="116">
        <v>-602</v>
      </c>
      <c r="W89">
        <v>0</v>
      </c>
      <c r="X89">
        <v>-15</v>
      </c>
      <c r="Y89">
        <v>4.63</v>
      </c>
      <c r="Z89">
        <v>-587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3.09</v>
      </c>
      <c r="N90" s="115">
        <v>0</v>
      </c>
      <c r="O90" s="88">
        <v>-10</v>
      </c>
      <c r="P90" s="88">
        <v>-470.5</v>
      </c>
      <c r="Q90" s="88">
        <v>0</v>
      </c>
      <c r="R90" s="88">
        <v>0</v>
      </c>
      <c r="S90" s="116">
        <v>0</v>
      </c>
      <c r="U90" s="115">
        <v>3.09</v>
      </c>
      <c r="V90" s="116">
        <v>-480.5</v>
      </c>
      <c r="W90">
        <v>0</v>
      </c>
      <c r="X90">
        <v>-10</v>
      </c>
      <c r="Y90">
        <v>3.09</v>
      </c>
      <c r="Z90">
        <v>-470.5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5.69</v>
      </c>
      <c r="N91" s="115">
        <v>0</v>
      </c>
      <c r="O91" s="88">
        <v>-15</v>
      </c>
      <c r="P91" s="88">
        <v>-555</v>
      </c>
      <c r="Q91" s="88">
        <v>0</v>
      </c>
      <c r="R91" s="88">
        <v>0</v>
      </c>
      <c r="S91" s="116">
        <v>0</v>
      </c>
      <c r="U91" s="115">
        <v>5.69</v>
      </c>
      <c r="V91" s="116">
        <v>-570</v>
      </c>
      <c r="W91">
        <v>0</v>
      </c>
      <c r="X91">
        <v>-15</v>
      </c>
      <c r="Y91">
        <v>5.69</v>
      </c>
      <c r="Z91">
        <v>-555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3.38</v>
      </c>
      <c r="N92" s="115">
        <v>0</v>
      </c>
      <c r="O92" s="88">
        <v>-5</v>
      </c>
      <c r="P92" s="88">
        <v>-531</v>
      </c>
      <c r="Q92" s="88">
        <v>0</v>
      </c>
      <c r="R92" s="88">
        <v>0</v>
      </c>
      <c r="S92" s="116">
        <v>0</v>
      </c>
      <c r="U92" s="115">
        <v>3.38</v>
      </c>
      <c r="V92" s="116">
        <v>-536</v>
      </c>
      <c r="W92">
        <v>0</v>
      </c>
      <c r="X92">
        <v>-5</v>
      </c>
      <c r="Y92">
        <v>3.38</v>
      </c>
      <c r="Z92">
        <v>-531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3.76</v>
      </c>
      <c r="N93" s="115">
        <v>0</v>
      </c>
      <c r="O93" s="88">
        <v>0</v>
      </c>
      <c r="P93" s="88">
        <v>-520</v>
      </c>
      <c r="Q93" s="88">
        <v>0</v>
      </c>
      <c r="R93" s="88">
        <v>0</v>
      </c>
      <c r="S93" s="116">
        <v>0</v>
      </c>
      <c r="U93" s="115">
        <v>3.76</v>
      </c>
      <c r="V93" s="116">
        <v>-520</v>
      </c>
      <c r="W93">
        <v>0</v>
      </c>
      <c r="X93">
        <v>0</v>
      </c>
      <c r="Y93">
        <v>3.76</v>
      </c>
      <c r="Z93">
        <v>-520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3.09</v>
      </c>
      <c r="N94" s="115">
        <v>0</v>
      </c>
      <c r="O94" s="88">
        <v>0</v>
      </c>
      <c r="P94" s="88">
        <v>-466.91</v>
      </c>
      <c r="Q94" s="88">
        <v>0</v>
      </c>
      <c r="R94" s="88">
        <v>0</v>
      </c>
      <c r="S94" s="116">
        <v>0</v>
      </c>
      <c r="U94" s="115">
        <v>3.09</v>
      </c>
      <c r="V94" s="116">
        <v>-466.91</v>
      </c>
      <c r="W94">
        <v>0</v>
      </c>
      <c r="X94">
        <v>0</v>
      </c>
      <c r="Y94">
        <v>3.09</v>
      </c>
      <c r="Z94">
        <v>-466.91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3.47</v>
      </c>
      <c r="N95" s="115">
        <v>0</v>
      </c>
      <c r="O95" s="88">
        <v>0</v>
      </c>
      <c r="P95" s="88">
        <v>-176</v>
      </c>
      <c r="Q95" s="88">
        <v>0</v>
      </c>
      <c r="R95" s="88">
        <v>0</v>
      </c>
      <c r="S95" s="116">
        <v>0</v>
      </c>
      <c r="U95" s="115">
        <v>3.47</v>
      </c>
      <c r="V95" s="116">
        <v>-176</v>
      </c>
      <c r="W95">
        <v>0</v>
      </c>
      <c r="X95">
        <v>0</v>
      </c>
      <c r="Y95">
        <v>3.47</v>
      </c>
      <c r="Z95">
        <v>-176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3.76</v>
      </c>
      <c r="N96" s="115">
        <v>0</v>
      </c>
      <c r="O96" s="88">
        <v>0</v>
      </c>
      <c r="P96" s="88">
        <v>-176</v>
      </c>
      <c r="Q96" s="88">
        <v>0</v>
      </c>
      <c r="R96" s="88">
        <v>0</v>
      </c>
      <c r="S96" s="116">
        <v>0</v>
      </c>
      <c r="U96" s="115">
        <v>3.76</v>
      </c>
      <c r="V96" s="116">
        <v>-176</v>
      </c>
      <c r="W96">
        <v>0</v>
      </c>
      <c r="X96">
        <v>0</v>
      </c>
      <c r="Y96">
        <v>3.76</v>
      </c>
      <c r="Z96">
        <v>-176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5.1100000000000003</v>
      </c>
      <c r="N97" s="115">
        <v>0</v>
      </c>
      <c r="O97" s="88">
        <v>0</v>
      </c>
      <c r="P97" s="88">
        <v>-180</v>
      </c>
      <c r="Q97" s="88">
        <v>0</v>
      </c>
      <c r="R97" s="88">
        <v>0</v>
      </c>
      <c r="S97" s="116">
        <v>0</v>
      </c>
      <c r="U97" s="115">
        <v>5.1100000000000003</v>
      </c>
      <c r="V97" s="116">
        <v>-180</v>
      </c>
      <c r="W97">
        <v>0</v>
      </c>
      <c r="X97">
        <v>0</v>
      </c>
      <c r="Y97">
        <v>5.1100000000000003</v>
      </c>
      <c r="Z97">
        <v>-180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-177</v>
      </c>
      <c r="Q98" s="88">
        <v>0</v>
      </c>
      <c r="R98" s="88">
        <v>0</v>
      </c>
      <c r="S98" s="116">
        <v>0</v>
      </c>
      <c r="U98" s="115">
        <v>0</v>
      </c>
      <c r="V98" s="116">
        <v>-177</v>
      </c>
      <c r="W98">
        <v>0</v>
      </c>
      <c r="X98">
        <v>0</v>
      </c>
      <c r="Y98">
        <v>0</v>
      </c>
      <c r="Z98">
        <v>-177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9.5342499999999997E-2</v>
      </c>
      <c r="N99" s="110">
        <f t="shared" si="1"/>
        <v>-1.45425</v>
      </c>
      <c r="O99" s="111">
        <f t="shared" si="1"/>
        <v>-1.2701</v>
      </c>
      <c r="P99" s="111">
        <f t="shared" si="1"/>
        <v>-4.2673699999999997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9.5342499999999997E-2</v>
      </c>
      <c r="V99" s="112">
        <f t="shared" si="1"/>
        <v>-6.9917199999999999</v>
      </c>
      <c r="W99">
        <f t="shared" si="1"/>
        <v>-1.45425</v>
      </c>
      <c r="X99">
        <f t="shared" si="1"/>
        <v>-1.2701</v>
      </c>
      <c r="Y99">
        <f t="shared" si="1"/>
        <v>9.5342499999999997E-2</v>
      </c>
      <c r="Z99">
        <f t="shared" si="1"/>
        <v>-4.2673699999999997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2023-05-01T07:49:45Z</dcterms:modified>
</cp:coreProperties>
</file>